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24226"/>
  <mc:AlternateContent xmlns:mc="http://schemas.openxmlformats.org/markup-compatibility/2006">
    <mc:Choice Requires="x15">
      <x15ac:absPath xmlns:x15ac="http://schemas.microsoft.com/office/spreadsheetml/2010/11/ac" url="G:\共有ドライブ\理_05総務課_人事係\33労働時間の状況の把握\"/>
    </mc:Choice>
  </mc:AlternateContent>
  <xr:revisionPtr revIDLastSave="0" documentId="13_ncr:1_{53942610-B731-4841-A628-7C45F12D6367}" xr6:coauthVersionLast="47" xr6:coauthVersionMax="47" xr10:uidLastSave="{00000000-0000-0000-0000-000000000000}"/>
  <bookViews>
    <workbookView xWindow="-120" yWindow="-120" windowWidth="29040" windowHeight="15840" tabRatio="887" activeTab="1" xr2:uid="{E88D4220-5F21-4DD8-AF17-0F6C7B1665B1}"/>
  </bookViews>
  <sheets>
    <sheet name="Example" sheetId="1" r:id="rId1"/>
    <sheet name="2025.4" sheetId="4" r:id="rId2"/>
    <sheet name="2025.5" sheetId="5" r:id="rId3"/>
    <sheet name="2025.6" sheetId="6" r:id="rId4"/>
    <sheet name="2025.7" sheetId="7" r:id="rId5"/>
    <sheet name="2025.8" sheetId="8" r:id="rId6"/>
    <sheet name="2025.9" sheetId="9" r:id="rId7"/>
    <sheet name="2025.10" sheetId="10" r:id="rId8"/>
    <sheet name="2025.11" sheetId="16" r:id="rId9"/>
    <sheet name="2025.12" sheetId="17" r:id="rId10"/>
    <sheet name="2026.1" sheetId="18" r:id="rId11"/>
    <sheet name="2026.2" sheetId="19" r:id="rId12"/>
    <sheet name="2026.3" sheetId="20" r:id="rId13"/>
    <sheet name="Sheet1" sheetId="2" r:id="rId14"/>
  </sheets>
  <definedNames>
    <definedName name="_xlnm.Print_Area" localSheetId="7">'2025.10'!$A$1:$O$33</definedName>
    <definedName name="_xlnm.Print_Area" localSheetId="8">'2025.11'!$A$1:$O$33</definedName>
    <definedName name="_xlnm.Print_Area" localSheetId="9">'2025.12'!$A$1:$O$33</definedName>
    <definedName name="_xlnm.Print_Area" localSheetId="1">'2025.4'!$A$1:$O$33</definedName>
    <definedName name="_xlnm.Print_Area" localSheetId="2">'2025.5'!$A$1:$O$33</definedName>
    <definedName name="_xlnm.Print_Area" localSheetId="3">'2025.6'!$A$1:$O$33</definedName>
    <definedName name="_xlnm.Print_Area" localSheetId="4">'2025.7'!$A$1:$O$33</definedName>
    <definedName name="_xlnm.Print_Area" localSheetId="5">'2025.8'!$A$1:$O$33</definedName>
    <definedName name="_xlnm.Print_Area" localSheetId="6">'2025.9'!$A$1:$O$33</definedName>
    <definedName name="_xlnm.Print_Area" localSheetId="10">'2026.1'!$A$1:$O$33</definedName>
    <definedName name="_xlnm.Print_Area" localSheetId="11">'2026.2'!$A$1:$O$33</definedName>
    <definedName name="_xlnm.Print_Area" localSheetId="12">'2026.3'!$A$1:$O$33</definedName>
    <definedName name="_xlnm.Print_Area" localSheetId="0">Example!$A$1:$O$33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20" i="20" l="1"/>
  <c r="K20" i="20"/>
  <c r="M20" i="20" s="1"/>
  <c r="L13" i="20"/>
  <c r="K13" i="20"/>
  <c r="M13" i="20"/>
  <c r="D22" i="20"/>
  <c r="C22" i="20"/>
  <c r="E22" i="20" s="1"/>
  <c r="D15" i="20"/>
  <c r="C15" i="20"/>
  <c r="E15" i="20"/>
  <c r="D8" i="20"/>
  <c r="C8" i="20"/>
  <c r="E8" i="20" s="1"/>
  <c r="L14" i="19"/>
  <c r="K14" i="19"/>
  <c r="M14" i="19"/>
  <c r="D22" i="19"/>
  <c r="C22" i="19"/>
  <c r="E22" i="19" s="1"/>
  <c r="D15" i="19"/>
  <c r="C15" i="19"/>
  <c r="E15" i="19"/>
  <c r="D8" i="19"/>
  <c r="C8" i="19"/>
  <c r="E8" i="19" s="1"/>
  <c r="L16" i="18"/>
  <c r="K16" i="18"/>
  <c r="M16" i="18"/>
  <c r="L9" i="18"/>
  <c r="K9" i="18"/>
  <c r="M9" i="18" s="1"/>
  <c r="D19" i="18"/>
  <c r="C19" i="18"/>
  <c r="E19" i="18"/>
  <c r="D11" i="18"/>
  <c r="C11" i="18"/>
  <c r="E11" i="18" s="1"/>
  <c r="L12" i="17"/>
  <c r="K12" i="17"/>
  <c r="M12" i="17"/>
  <c r="D21" i="17"/>
  <c r="C21" i="17"/>
  <c r="E21" i="17" s="1"/>
  <c r="D14" i="17"/>
  <c r="C14" i="17"/>
  <c r="E14" i="17"/>
  <c r="D7" i="17"/>
  <c r="C7" i="17"/>
  <c r="E7" i="17" s="1"/>
  <c r="L7" i="16"/>
  <c r="K7" i="16"/>
  <c r="M7" i="16"/>
  <c r="D16" i="16"/>
  <c r="C16" i="16"/>
  <c r="E16" i="16" s="1"/>
  <c r="D10" i="16"/>
  <c r="C10" i="16"/>
  <c r="E10" i="16"/>
  <c r="L17" i="10"/>
  <c r="K17" i="10"/>
  <c r="M17" i="10" s="1"/>
  <c r="L10" i="10"/>
  <c r="K10" i="10"/>
  <c r="M10" i="10"/>
  <c r="D20" i="10"/>
  <c r="C20" i="10"/>
  <c r="E20" i="10" s="1"/>
  <c r="D12" i="10"/>
  <c r="C12" i="10"/>
  <c r="E12" i="10"/>
  <c r="L19" i="9"/>
  <c r="K19" i="9"/>
  <c r="M19" i="9" s="1"/>
  <c r="D22" i="9"/>
  <c r="C22" i="9"/>
  <c r="E22" i="9" s="1"/>
  <c r="D14" i="9"/>
  <c r="C14" i="9"/>
  <c r="E14" i="9"/>
  <c r="D7" i="9"/>
  <c r="C7" i="9"/>
  <c r="E7" i="9" s="1"/>
  <c r="L15" i="8"/>
  <c r="K15" i="8"/>
  <c r="M15" i="8"/>
  <c r="L8" i="8"/>
  <c r="K8" i="8"/>
  <c r="M8" i="8" s="1"/>
  <c r="D10" i="8"/>
  <c r="C10" i="8"/>
  <c r="E10" i="8" s="1"/>
  <c r="L18" i="7"/>
  <c r="K18" i="7"/>
  <c r="M18" i="7"/>
  <c r="D21" i="7"/>
  <c r="C21" i="7"/>
  <c r="E21" i="7" s="1"/>
  <c r="D20" i="7"/>
  <c r="C20" i="7"/>
  <c r="E20" i="7"/>
  <c r="D13" i="7"/>
  <c r="C13" i="7"/>
  <c r="E13" i="7" s="1"/>
  <c r="L20" i="6"/>
  <c r="K20" i="6"/>
  <c r="M20" i="6"/>
  <c r="L13" i="6"/>
  <c r="K13" i="6"/>
  <c r="M13" i="6" s="1"/>
  <c r="D22" i="6"/>
  <c r="C22" i="6"/>
  <c r="E22" i="6"/>
  <c r="D15" i="6"/>
  <c r="C15" i="6"/>
  <c r="E15" i="6" s="1"/>
  <c r="D8" i="6"/>
  <c r="C8" i="6"/>
  <c r="E8" i="6"/>
  <c r="L16" i="5"/>
  <c r="K16" i="5"/>
  <c r="M16" i="5" s="1"/>
  <c r="L9" i="5"/>
  <c r="K9" i="5"/>
  <c r="M9" i="5"/>
  <c r="D18" i="5"/>
  <c r="C18" i="5"/>
  <c r="E18" i="5" s="1"/>
  <c r="L18" i="4"/>
  <c r="K18" i="4"/>
  <c r="M18" i="4"/>
  <c r="L11" i="4"/>
  <c r="K11" i="4"/>
  <c r="M11" i="4" s="1"/>
  <c r="D20" i="4"/>
  <c r="C20" i="4"/>
  <c r="E20" i="4"/>
  <c r="D13" i="4"/>
  <c r="C13" i="4"/>
  <c r="E13" i="4" s="1"/>
  <c r="L21" i="20"/>
  <c r="K21" i="20"/>
  <c r="M21" i="20"/>
  <c r="L14" i="20"/>
  <c r="K14" i="20"/>
  <c r="M14" i="20" s="1"/>
  <c r="L7" i="20"/>
  <c r="K7" i="20"/>
  <c r="M7" i="20"/>
  <c r="D16" i="20"/>
  <c r="C16" i="20"/>
  <c r="E16" i="20" s="1"/>
  <c r="D9" i="20"/>
  <c r="C9" i="20"/>
  <c r="E9" i="20"/>
  <c r="L15" i="19"/>
  <c r="K15" i="19"/>
  <c r="M15" i="19" s="1"/>
  <c r="K8" i="19"/>
  <c r="L8" i="19"/>
  <c r="M8" i="19"/>
  <c r="L7" i="19"/>
  <c r="K7" i="19"/>
  <c r="M7" i="19" s="1"/>
  <c r="D18" i="19"/>
  <c r="C18" i="19"/>
  <c r="E18" i="19"/>
  <c r="C16" i="19"/>
  <c r="D16" i="19"/>
  <c r="E16" i="19" s="1"/>
  <c r="C9" i="19"/>
  <c r="D9" i="19"/>
  <c r="E9" i="19"/>
  <c r="C10" i="19"/>
  <c r="D10" i="19"/>
  <c r="E10" i="19" s="1"/>
  <c r="K17" i="18"/>
  <c r="L17" i="18"/>
  <c r="M17" i="18"/>
  <c r="K18" i="18"/>
  <c r="L18" i="18"/>
  <c r="M18" i="18" s="1"/>
  <c r="K10" i="18"/>
  <c r="L10" i="18"/>
  <c r="M10" i="18"/>
  <c r="K11" i="18"/>
  <c r="L11" i="18"/>
  <c r="M11" i="18" s="1"/>
  <c r="D20" i="18"/>
  <c r="C20" i="18"/>
  <c r="E20" i="18"/>
  <c r="C12" i="18"/>
  <c r="D12" i="18"/>
  <c r="E12" i="18" s="1"/>
  <c r="C13" i="18"/>
  <c r="D13" i="18"/>
  <c r="E13" i="18"/>
  <c r="C14" i="18"/>
  <c r="D14" i="18"/>
  <c r="E14" i="18" s="1"/>
  <c r="K13" i="17"/>
  <c r="L13" i="17"/>
  <c r="M13" i="17"/>
  <c r="K14" i="17"/>
  <c r="L14" i="17"/>
  <c r="M14" i="17" s="1"/>
  <c r="L7" i="17"/>
  <c r="K7" i="17"/>
  <c r="M7" i="17"/>
  <c r="C22" i="17"/>
  <c r="D22" i="17"/>
  <c r="E22" i="17" s="1"/>
  <c r="C15" i="17"/>
  <c r="D15" i="17"/>
  <c r="E15" i="17"/>
  <c r="C16" i="17"/>
  <c r="D16" i="17"/>
  <c r="E16" i="17" s="1"/>
  <c r="C8" i="17"/>
  <c r="D8" i="17"/>
  <c r="E8" i="17"/>
  <c r="C9" i="17"/>
  <c r="D9" i="17"/>
  <c r="E9" i="17" s="1"/>
  <c r="K15" i="16"/>
  <c r="L15" i="16"/>
  <c r="M15" i="16"/>
  <c r="K16" i="16"/>
  <c r="L16" i="16"/>
  <c r="M16" i="16" s="1"/>
  <c r="K8" i="16"/>
  <c r="L8" i="16"/>
  <c r="M8" i="16"/>
  <c r="K9" i="16"/>
  <c r="L9" i="16"/>
  <c r="M9" i="16" s="1"/>
  <c r="C17" i="16"/>
  <c r="D17" i="16"/>
  <c r="E17" i="16"/>
  <c r="C18" i="16"/>
  <c r="D18" i="16"/>
  <c r="E18" i="16" s="1"/>
  <c r="D11" i="16"/>
  <c r="C11" i="16"/>
  <c r="E11" i="16"/>
  <c r="K18" i="10"/>
  <c r="L18" i="10"/>
  <c r="M18" i="10" s="1"/>
  <c r="K19" i="10"/>
  <c r="L19" i="10"/>
  <c r="M19" i="10"/>
  <c r="K11" i="10"/>
  <c r="L11" i="10"/>
  <c r="M11" i="10" s="1"/>
  <c r="K12" i="10"/>
  <c r="L12" i="10"/>
  <c r="M12" i="10"/>
  <c r="D21" i="10"/>
  <c r="C21" i="10"/>
  <c r="E21" i="10" s="1"/>
  <c r="C13" i="10"/>
  <c r="D13" i="10"/>
  <c r="E13" i="10"/>
  <c r="C14" i="10"/>
  <c r="D14" i="10"/>
  <c r="E14" i="10" s="1"/>
  <c r="C15" i="10"/>
  <c r="D15" i="10"/>
  <c r="E15" i="10"/>
  <c r="D7" i="10"/>
  <c r="C7" i="10"/>
  <c r="E7" i="10" s="1"/>
  <c r="K20" i="9"/>
  <c r="L20" i="9"/>
  <c r="M20" i="9"/>
  <c r="L14" i="9"/>
  <c r="K14" i="9"/>
  <c r="M14" i="9" s="1"/>
  <c r="K8" i="9"/>
  <c r="L8" i="9"/>
  <c r="M8" i="9"/>
  <c r="L7" i="9"/>
  <c r="K7" i="9"/>
  <c r="M7" i="9" s="1"/>
  <c r="C15" i="9"/>
  <c r="D15" i="9"/>
  <c r="E15" i="9"/>
  <c r="C16" i="9"/>
  <c r="D16" i="9"/>
  <c r="E16" i="9" s="1"/>
  <c r="C8" i="9"/>
  <c r="D8" i="9"/>
  <c r="E8" i="9"/>
  <c r="C9" i="9"/>
  <c r="D9" i="9"/>
  <c r="E9" i="9" s="1"/>
  <c r="K16" i="8"/>
  <c r="L16" i="8"/>
  <c r="M16" i="8"/>
  <c r="K17" i="8"/>
  <c r="L17" i="8"/>
  <c r="M17" i="8" s="1"/>
  <c r="K9" i="8"/>
  <c r="L9" i="8"/>
  <c r="M9" i="8"/>
  <c r="K10" i="8"/>
  <c r="L10" i="8"/>
  <c r="M10" i="8" s="1"/>
  <c r="C11" i="8"/>
  <c r="D11" i="8"/>
  <c r="E11" i="8" s="1"/>
  <c r="C12" i="8"/>
  <c r="D12" i="8"/>
  <c r="E12" i="8"/>
  <c r="K19" i="7"/>
  <c r="L19" i="7"/>
  <c r="M19" i="7" s="1"/>
  <c r="K20" i="7"/>
  <c r="L20" i="7"/>
  <c r="M20" i="7"/>
  <c r="K12" i="7"/>
  <c r="L12" i="7"/>
  <c r="M12" i="7" s="1"/>
  <c r="K13" i="7"/>
  <c r="L13" i="7"/>
  <c r="M13" i="7"/>
  <c r="L7" i="7"/>
  <c r="K7" i="7"/>
  <c r="M7" i="7" s="1"/>
  <c r="D22" i="7"/>
  <c r="C22" i="7"/>
  <c r="E22" i="7"/>
  <c r="C14" i="7"/>
  <c r="D14" i="7"/>
  <c r="E14" i="7" s="1"/>
  <c r="C15" i="7"/>
  <c r="D15" i="7"/>
  <c r="E15" i="7"/>
  <c r="C8" i="7"/>
  <c r="D8" i="7"/>
  <c r="E8" i="7" s="1"/>
  <c r="D7" i="7"/>
  <c r="C7" i="7"/>
  <c r="E7" i="7"/>
  <c r="K14" i="6"/>
  <c r="L14" i="6"/>
  <c r="M14" i="6" s="1"/>
  <c r="K15" i="6"/>
  <c r="L15" i="6"/>
  <c r="M15" i="6"/>
  <c r="L8" i="6"/>
  <c r="K8" i="6"/>
  <c r="M8" i="6" s="1"/>
  <c r="L7" i="6"/>
  <c r="K7" i="6"/>
  <c r="M7" i="6"/>
  <c r="C16" i="6"/>
  <c r="D16" i="6"/>
  <c r="E16" i="6" s="1"/>
  <c r="C17" i="6"/>
  <c r="D17" i="6"/>
  <c r="E17" i="6"/>
  <c r="C9" i="6"/>
  <c r="D9" i="6"/>
  <c r="E9" i="6" s="1"/>
  <c r="C10" i="6"/>
  <c r="D10" i="6"/>
  <c r="E10" i="6"/>
  <c r="K17" i="5"/>
  <c r="L17" i="5"/>
  <c r="M17" i="5" s="1"/>
  <c r="K18" i="5"/>
  <c r="L18" i="5"/>
  <c r="M18" i="5"/>
  <c r="K10" i="5"/>
  <c r="L10" i="5"/>
  <c r="M10" i="5" s="1"/>
  <c r="K11" i="5"/>
  <c r="L11" i="5"/>
  <c r="M11" i="5"/>
  <c r="C19" i="5"/>
  <c r="D19" i="5"/>
  <c r="E19" i="5" s="1"/>
  <c r="C20" i="5"/>
  <c r="D20" i="5"/>
  <c r="E20" i="5"/>
  <c r="D13" i="5"/>
  <c r="C13" i="5"/>
  <c r="E13" i="5" s="1"/>
  <c r="L20" i="4"/>
  <c r="K20" i="4"/>
  <c r="M20" i="4"/>
  <c r="K12" i="4"/>
  <c r="L12" i="4"/>
  <c r="M12" i="4" s="1"/>
  <c r="K13" i="4"/>
  <c r="L13" i="4"/>
  <c r="M13" i="4"/>
  <c r="C21" i="4"/>
  <c r="D21" i="4"/>
  <c r="E21" i="4"/>
  <c r="C22" i="4"/>
  <c r="D22" i="4"/>
  <c r="E22" i="4" s="1"/>
  <c r="C14" i="4"/>
  <c r="D14" i="4"/>
  <c r="E14" i="4" s="1"/>
  <c r="C15" i="4"/>
  <c r="D15" i="4"/>
  <c r="E15" i="4"/>
  <c r="D17" i="20"/>
  <c r="C17" i="20"/>
  <c r="E17" i="20" s="1"/>
  <c r="D11" i="20"/>
  <c r="C11" i="20"/>
  <c r="E11" i="20"/>
  <c r="D10" i="20"/>
  <c r="C10" i="20"/>
  <c r="E10" i="20"/>
  <c r="L16" i="19"/>
  <c r="K16" i="19"/>
  <c r="M16" i="19" s="1"/>
  <c r="L9" i="19"/>
  <c r="K9" i="19"/>
  <c r="M9" i="19"/>
  <c r="D19" i="19"/>
  <c r="C19" i="19"/>
  <c r="E19" i="19"/>
  <c r="D11" i="19"/>
  <c r="C11" i="19"/>
  <c r="E11" i="19"/>
  <c r="L19" i="18"/>
  <c r="K19" i="18"/>
  <c r="M19" i="18" s="1"/>
  <c r="L12" i="18"/>
  <c r="K12" i="18"/>
  <c r="M12" i="18"/>
  <c r="D21" i="18"/>
  <c r="C21" i="18"/>
  <c r="E21" i="18" s="1"/>
  <c r="D15" i="18"/>
  <c r="C15" i="18"/>
  <c r="E15" i="18"/>
  <c r="A7" i="18"/>
  <c r="L15" i="17"/>
  <c r="K15" i="17"/>
  <c r="M15" i="17" s="1"/>
  <c r="L8" i="17"/>
  <c r="K8" i="17"/>
  <c r="M8" i="17"/>
  <c r="D17" i="17"/>
  <c r="C17" i="17"/>
  <c r="E17" i="17" s="1"/>
  <c r="D10" i="17"/>
  <c r="C10" i="17"/>
  <c r="E10" i="17"/>
  <c r="L17" i="16"/>
  <c r="K17" i="16"/>
  <c r="M17" i="16" s="1"/>
  <c r="L10" i="16"/>
  <c r="K10" i="16"/>
  <c r="M10" i="16"/>
  <c r="D19" i="16"/>
  <c r="C19" i="16"/>
  <c r="E19" i="16" s="1"/>
  <c r="D12" i="16"/>
  <c r="C12" i="16"/>
  <c r="E12" i="16"/>
  <c r="L20" i="10"/>
  <c r="K20" i="10"/>
  <c r="M20" i="10" s="1"/>
  <c r="L13" i="10"/>
  <c r="K13" i="10"/>
  <c r="M13" i="10"/>
  <c r="D22" i="10"/>
  <c r="C22" i="10"/>
  <c r="E22" i="10" s="1"/>
  <c r="D16" i="10"/>
  <c r="C16" i="10"/>
  <c r="E16" i="10"/>
  <c r="D8" i="10"/>
  <c r="C8" i="10"/>
  <c r="E8" i="10" s="1"/>
  <c r="L15" i="9"/>
  <c r="K15" i="9"/>
  <c r="M15" i="9"/>
  <c r="L9" i="9"/>
  <c r="K9" i="9"/>
  <c r="M9" i="9" s="1"/>
  <c r="D17" i="9"/>
  <c r="C17" i="9"/>
  <c r="E17" i="9"/>
  <c r="D10" i="9"/>
  <c r="C10" i="9"/>
  <c r="E10" i="9" s="1"/>
  <c r="L18" i="8"/>
  <c r="K18" i="8"/>
  <c r="M18" i="8"/>
  <c r="L11" i="8"/>
  <c r="K11" i="8"/>
  <c r="M11" i="8" s="1"/>
  <c r="D13" i="8"/>
  <c r="C13" i="8"/>
  <c r="E13" i="8"/>
  <c r="L21" i="7"/>
  <c r="K21" i="7"/>
  <c r="M21" i="7" s="1"/>
  <c r="L14" i="7"/>
  <c r="K14" i="7"/>
  <c r="M14" i="7"/>
  <c r="L8" i="7"/>
  <c r="K8" i="7"/>
  <c r="M8" i="7" s="1"/>
  <c r="D16" i="7"/>
  <c r="C16" i="7"/>
  <c r="E16" i="7"/>
  <c r="D9" i="7"/>
  <c r="C9" i="7"/>
  <c r="E9" i="7" s="1"/>
  <c r="L16" i="6"/>
  <c r="K16" i="6"/>
  <c r="M16" i="6"/>
  <c r="L9" i="6"/>
  <c r="K9" i="6"/>
  <c r="M9" i="6" s="1"/>
  <c r="D18" i="6"/>
  <c r="C18" i="6"/>
  <c r="E18" i="6"/>
  <c r="D11" i="6"/>
  <c r="C11" i="6"/>
  <c r="E11" i="6" s="1"/>
  <c r="L19" i="5"/>
  <c r="K19" i="5"/>
  <c r="M19" i="5"/>
  <c r="L12" i="5"/>
  <c r="K12" i="5"/>
  <c r="M12" i="5" s="1"/>
  <c r="D21" i="5"/>
  <c r="C21" i="5"/>
  <c r="E21" i="5"/>
  <c r="D14" i="5"/>
  <c r="C14" i="5"/>
  <c r="E14" i="5" s="1"/>
  <c r="D7" i="5"/>
  <c r="C7" i="5"/>
  <c r="E7" i="5"/>
  <c r="L14" i="4"/>
  <c r="K14" i="4"/>
  <c r="M14" i="4" s="1"/>
  <c r="L7" i="4"/>
  <c r="K7" i="4"/>
  <c r="M7" i="4"/>
  <c r="D16" i="4"/>
  <c r="C16" i="4"/>
  <c r="E16" i="4" s="1"/>
  <c r="L17" i="20"/>
  <c r="K17" i="20"/>
  <c r="M17" i="20"/>
  <c r="D19" i="20"/>
  <c r="C19" i="20"/>
  <c r="E19" i="20" s="1"/>
  <c r="M22" i="20" s="1"/>
  <c r="D12" i="20"/>
  <c r="C12" i="20"/>
  <c r="E12" i="20"/>
  <c r="L17" i="19"/>
  <c r="K17" i="19"/>
  <c r="M17" i="19" s="1"/>
  <c r="L10" i="19"/>
  <c r="K10" i="19"/>
  <c r="M10" i="19"/>
  <c r="D12" i="19"/>
  <c r="C12" i="19"/>
  <c r="E12" i="19" s="1"/>
  <c r="M18" i="17"/>
  <c r="L16" i="17"/>
  <c r="K16" i="17"/>
  <c r="M16" i="17" s="1"/>
  <c r="L9" i="17"/>
  <c r="K9" i="17"/>
  <c r="M9" i="17"/>
  <c r="D18" i="17"/>
  <c r="C18" i="17"/>
  <c r="E18" i="17" s="1"/>
  <c r="D11" i="17"/>
  <c r="C11" i="17"/>
  <c r="E11" i="17"/>
  <c r="L18" i="16"/>
  <c r="K18" i="16"/>
  <c r="M18" i="16" s="1"/>
  <c r="L11" i="16"/>
  <c r="K11" i="16"/>
  <c r="M11" i="16"/>
  <c r="D20" i="16"/>
  <c r="C20" i="16"/>
  <c r="E20" i="16" s="1"/>
  <c r="D13" i="16"/>
  <c r="C13" i="16"/>
  <c r="E13" i="16"/>
  <c r="L21" i="10"/>
  <c r="K21" i="10"/>
  <c r="M21" i="10" s="1"/>
  <c r="L14" i="10"/>
  <c r="K14" i="10"/>
  <c r="M14" i="10"/>
  <c r="L7" i="10"/>
  <c r="K7" i="10"/>
  <c r="M7" i="10" s="1"/>
  <c r="M22" i="10" s="1"/>
  <c r="D9" i="10"/>
  <c r="C9" i="10"/>
  <c r="E9" i="10"/>
  <c r="L16" i="9"/>
  <c r="K16" i="9"/>
  <c r="M16" i="9" s="1"/>
  <c r="D18" i="9"/>
  <c r="C18" i="9"/>
  <c r="E18" i="9"/>
  <c r="D11" i="9"/>
  <c r="C11" i="9"/>
  <c r="E11" i="9" s="1"/>
  <c r="D7" i="8"/>
  <c r="C7" i="8"/>
  <c r="E7" i="8"/>
  <c r="L19" i="8"/>
  <c r="K19" i="8"/>
  <c r="M19" i="8" s="1"/>
  <c r="L12" i="8"/>
  <c r="K12" i="8"/>
  <c r="M12" i="8"/>
  <c r="D14" i="8"/>
  <c r="C14" i="8"/>
  <c r="E14" i="8" s="1"/>
  <c r="L15" i="7"/>
  <c r="K15" i="7"/>
  <c r="M15" i="7"/>
  <c r="D17" i="7"/>
  <c r="C17" i="7"/>
  <c r="E17" i="7" s="1"/>
  <c r="M22" i="7" s="1"/>
  <c r="D10" i="7"/>
  <c r="C10" i="7"/>
  <c r="E10" i="7"/>
  <c r="L17" i="6"/>
  <c r="K17" i="6"/>
  <c r="M17" i="6" s="1"/>
  <c r="L10" i="6"/>
  <c r="K10" i="6"/>
  <c r="M10" i="6"/>
  <c r="D19" i="6"/>
  <c r="C19" i="6"/>
  <c r="E19" i="6" s="1"/>
  <c r="D12" i="6"/>
  <c r="C12" i="6"/>
  <c r="E12" i="6"/>
  <c r="L20" i="5"/>
  <c r="K20" i="5"/>
  <c r="M20" i="5" s="1"/>
  <c r="L13" i="5"/>
  <c r="K13" i="5"/>
  <c r="M13" i="5" s="1"/>
  <c r="D22" i="5"/>
  <c r="C22" i="5"/>
  <c r="E22" i="5" s="1"/>
  <c r="D15" i="5"/>
  <c r="C15" i="5"/>
  <c r="E15" i="5"/>
  <c r="D8" i="5"/>
  <c r="C8" i="5"/>
  <c r="E8" i="5" s="1"/>
  <c r="L15" i="4"/>
  <c r="K15" i="4"/>
  <c r="M15" i="4"/>
  <c r="L8" i="4"/>
  <c r="K8" i="4"/>
  <c r="M8" i="4" s="1"/>
  <c r="D17" i="4"/>
  <c r="C17" i="4"/>
  <c r="E17" i="4"/>
  <c r="D10" i="4"/>
  <c r="C10" i="4"/>
  <c r="E10" i="4" s="1"/>
  <c r="A7" i="4"/>
  <c r="B7" i="4" s="1"/>
  <c r="K13" i="18"/>
  <c r="M13" i="18" s="1"/>
  <c r="L13" i="18"/>
  <c r="K20" i="18"/>
  <c r="M20" i="18"/>
  <c r="L20" i="18"/>
  <c r="C22" i="18"/>
  <c r="E22" i="18" s="1"/>
  <c r="M22" i="18" s="1"/>
  <c r="D22" i="18"/>
  <c r="C22" i="1"/>
  <c r="L14" i="1"/>
  <c r="K15" i="1"/>
  <c r="K14" i="1"/>
  <c r="K13" i="1"/>
  <c r="K12" i="1"/>
  <c r="C18" i="1"/>
  <c r="C11" i="1"/>
  <c r="M13" i="19"/>
  <c r="E17" i="19"/>
  <c r="E7" i="18"/>
  <c r="B7" i="18"/>
  <c r="A7" i="20"/>
  <c r="A8" i="20"/>
  <c r="B8" i="20" s="1"/>
  <c r="A7" i="19"/>
  <c r="A8" i="19" s="1"/>
  <c r="A9" i="19" s="1"/>
  <c r="B9" i="19" s="1"/>
  <c r="E9" i="18"/>
  <c r="E8" i="18"/>
  <c r="A8" i="18"/>
  <c r="A9" i="18" s="1"/>
  <c r="B9" i="18" s="1"/>
  <c r="M20" i="17"/>
  <c r="M19" i="17"/>
  <c r="M13" i="16"/>
  <c r="M21" i="17"/>
  <c r="A7" i="17"/>
  <c r="A8" i="17" s="1"/>
  <c r="A9" i="17" s="1"/>
  <c r="A10" i="17" s="1"/>
  <c r="B10" i="17" s="1"/>
  <c r="E9" i="16"/>
  <c r="A7" i="16"/>
  <c r="A8" i="16"/>
  <c r="M13" i="9"/>
  <c r="B8" i="18"/>
  <c r="A7" i="10"/>
  <c r="A8" i="10"/>
  <c r="A9" i="10" s="1"/>
  <c r="A10" i="10" s="1"/>
  <c r="A11" i="10" s="1"/>
  <c r="A12" i="10" s="1"/>
  <c r="B12" i="10" s="1"/>
  <c r="A7" i="9"/>
  <c r="A8" i="9" s="1"/>
  <c r="B8" i="9" s="1"/>
  <c r="A7" i="8"/>
  <c r="A8" i="8" s="1"/>
  <c r="A7" i="7"/>
  <c r="A8" i="7"/>
  <c r="A9" i="7" s="1"/>
  <c r="B9" i="7" s="1"/>
  <c r="A7" i="6"/>
  <c r="A8" i="6" s="1"/>
  <c r="A7" i="5"/>
  <c r="A8" i="5"/>
  <c r="H2" i="2"/>
  <c r="I2" i="2"/>
  <c r="I1" i="2"/>
  <c r="M21" i="9"/>
  <c r="M21" i="6"/>
  <c r="E11" i="5"/>
  <c r="E10" i="5"/>
  <c r="E9" i="5"/>
  <c r="M21" i="4"/>
  <c r="E22" i="1"/>
  <c r="E21" i="1"/>
  <c r="E20" i="1"/>
  <c r="E19" i="1"/>
  <c r="E18" i="1"/>
  <c r="E17" i="1"/>
  <c r="E16" i="1"/>
  <c r="E15" i="1"/>
  <c r="E14" i="1"/>
  <c r="E13" i="1"/>
  <c r="E12" i="1"/>
  <c r="E11" i="1"/>
  <c r="E10" i="1"/>
  <c r="E9" i="1"/>
  <c r="E8" i="1"/>
  <c r="E7" i="1"/>
  <c r="M22" i="1" s="1"/>
  <c r="M21" i="1"/>
  <c r="M20" i="1"/>
  <c r="M19" i="1"/>
  <c r="M18" i="1"/>
  <c r="M17" i="1"/>
  <c r="M16" i="1"/>
  <c r="M15" i="1"/>
  <c r="M14" i="1"/>
  <c r="M13" i="1"/>
  <c r="M12" i="1"/>
  <c r="M11" i="1"/>
  <c r="M10" i="1"/>
  <c r="M9" i="1"/>
  <c r="M8" i="1"/>
  <c r="M7" i="1"/>
  <c r="A8" i="4"/>
  <c r="H3" i="2"/>
  <c r="B7" i="5"/>
  <c r="B7" i="19"/>
  <c r="B7" i="16"/>
  <c r="B7" i="7"/>
  <c r="A9" i="20"/>
  <c r="B9" i="20" s="1"/>
  <c r="B7" i="20"/>
  <c r="B8" i="10"/>
  <c r="B7" i="10"/>
  <c r="B7" i="8"/>
  <c r="B8" i="7"/>
  <c r="B7" i="6"/>
  <c r="A10" i="20"/>
  <c r="A11" i="20" s="1"/>
  <c r="A12" i="20" s="1"/>
  <c r="B12" i="20" s="1"/>
  <c r="M22" i="19"/>
  <c r="B8" i="19"/>
  <c r="A10" i="18"/>
  <c r="A11" i="18" s="1"/>
  <c r="B11" i="18" s="1"/>
  <c r="M22" i="17"/>
  <c r="B8" i="17"/>
  <c r="B7" i="17"/>
  <c r="M22" i="16"/>
  <c r="B8" i="16"/>
  <c r="A9" i="16"/>
  <c r="B9" i="16" s="1"/>
  <c r="B9" i="10"/>
  <c r="M22" i="9"/>
  <c r="A9" i="9"/>
  <c r="B9" i="9" s="1"/>
  <c r="B7" i="9"/>
  <c r="M22" i="8"/>
  <c r="A10" i="7"/>
  <c r="B10" i="7" s="1"/>
  <c r="M22" i="6"/>
  <c r="A9" i="5"/>
  <c r="B9" i="5" s="1"/>
  <c r="B8" i="5"/>
  <c r="M22" i="4"/>
  <c r="A13" i="20"/>
  <c r="A14" i="20" s="1"/>
  <c r="A15" i="20" s="1"/>
  <c r="B15" i="20" s="1"/>
  <c r="A10" i="19"/>
  <c r="A11" i="19" s="1"/>
  <c r="B11" i="19" s="1"/>
  <c r="B10" i="18"/>
  <c r="B9" i="17"/>
  <c r="B10" i="10"/>
  <c r="A10" i="9"/>
  <c r="B10" i="9" s="1"/>
  <c r="A11" i="7"/>
  <c r="A12" i="7" s="1"/>
  <c r="A13" i="7" s="1"/>
  <c r="A14" i="7" s="1"/>
  <c r="B14" i="7" s="1"/>
  <c r="B13" i="20"/>
  <c r="B10" i="19"/>
  <c r="A12" i="18"/>
  <c r="A13" i="18" s="1"/>
  <c r="B13" i="18" s="1"/>
  <c r="A11" i="17"/>
  <c r="B11" i="17" s="1"/>
  <c r="B11" i="10"/>
  <c r="A11" i="9"/>
  <c r="A12" i="9" s="1"/>
  <c r="B12" i="9" s="1"/>
  <c r="B11" i="7"/>
  <c r="B14" i="20"/>
  <c r="A12" i="19"/>
  <c r="A13" i="19" s="1"/>
  <c r="A14" i="19" s="1"/>
  <c r="B14" i="19" s="1"/>
  <c r="B12" i="18"/>
  <c r="A12" i="17"/>
  <c r="A13" i="17" s="1"/>
  <c r="B13" i="17" s="1"/>
  <c r="A13" i="10"/>
  <c r="B13" i="10" s="1"/>
  <c r="B11" i="9"/>
  <c r="B12" i="7"/>
  <c r="A16" i="20"/>
  <c r="A17" i="20" s="1"/>
  <c r="B17" i="20" s="1"/>
  <c r="B12" i="19"/>
  <c r="A14" i="18"/>
  <c r="A15" i="18" s="1"/>
  <c r="B15" i="18" s="1"/>
  <c r="B12" i="17"/>
  <c r="A14" i="10"/>
  <c r="A15" i="10" s="1"/>
  <c r="A16" i="10" s="1"/>
  <c r="B16" i="10" s="1"/>
  <c r="A13" i="9"/>
  <c r="A14" i="9" s="1"/>
  <c r="B14" i="9" s="1"/>
  <c r="B13" i="7"/>
  <c r="B16" i="20"/>
  <c r="B13" i="19"/>
  <c r="B14" i="18"/>
  <c r="A14" i="17"/>
  <c r="B14" i="17" s="1"/>
  <c r="B14" i="10"/>
  <c r="B13" i="9"/>
  <c r="A15" i="7"/>
  <c r="B15" i="7" s="1"/>
  <c r="A18" i="20"/>
  <c r="B18" i="20" s="1"/>
  <c r="A15" i="19"/>
  <c r="B15" i="19" s="1"/>
  <c r="A16" i="18"/>
  <c r="A17" i="18" s="1"/>
  <c r="A18" i="18" s="1"/>
  <c r="B18" i="18" s="1"/>
  <c r="A15" i="17"/>
  <c r="A16" i="17" s="1"/>
  <c r="B16" i="17" s="1"/>
  <c r="B15" i="10"/>
  <c r="A15" i="9"/>
  <c r="B15" i="9" s="1"/>
  <c r="A16" i="7"/>
  <c r="A17" i="7" s="1"/>
  <c r="B17" i="7" s="1"/>
  <c r="A19" i="20"/>
  <c r="B19" i="20" s="1"/>
  <c r="A16" i="19"/>
  <c r="A17" i="19" s="1"/>
  <c r="B17" i="19" s="1"/>
  <c r="B16" i="18"/>
  <c r="B15" i="17"/>
  <c r="A17" i="10"/>
  <c r="A18" i="10" s="1"/>
  <c r="A19" i="10" s="1"/>
  <c r="B19" i="10" s="1"/>
  <c r="A16" i="9"/>
  <c r="A17" i="9" s="1"/>
  <c r="B17" i="9" s="1"/>
  <c r="B16" i="7"/>
  <c r="A20" i="20"/>
  <c r="B20" i="20" s="1"/>
  <c r="B16" i="19"/>
  <c r="B17" i="18"/>
  <c r="A17" i="17"/>
  <c r="A18" i="17" s="1"/>
  <c r="B18" i="17" s="1"/>
  <c r="B17" i="10"/>
  <c r="B16" i="9"/>
  <c r="A18" i="7"/>
  <c r="A19" i="7" s="1"/>
  <c r="A20" i="7" s="1"/>
  <c r="B20" i="7" s="1"/>
  <c r="A21" i="20"/>
  <c r="B21" i="20" s="1"/>
  <c r="A18" i="19"/>
  <c r="A19" i="19" s="1"/>
  <c r="B19" i="19" s="1"/>
  <c r="A19" i="18"/>
  <c r="B19" i="18" s="1"/>
  <c r="B17" i="17"/>
  <c r="B18" i="10"/>
  <c r="A18" i="9"/>
  <c r="A19" i="9" s="1"/>
  <c r="B19" i="9" s="1"/>
  <c r="B18" i="7"/>
  <c r="A22" i="20"/>
  <c r="I7" i="20" s="1"/>
  <c r="I8" i="20" s="1"/>
  <c r="B18" i="19"/>
  <c r="A20" i="18"/>
  <c r="A21" i="18" s="1"/>
  <c r="A22" i="18" s="1"/>
  <c r="A19" i="17"/>
  <c r="A20" i="17" s="1"/>
  <c r="B20" i="17" s="1"/>
  <c r="A20" i="10"/>
  <c r="A21" i="10" s="1"/>
  <c r="B21" i="10" s="1"/>
  <c r="B18" i="9"/>
  <c r="B19" i="7"/>
  <c r="B22" i="20"/>
  <c r="A20" i="19"/>
  <c r="B20" i="19" s="1"/>
  <c r="B20" i="18"/>
  <c r="B19" i="17"/>
  <c r="B20" i="10"/>
  <c r="A20" i="9"/>
  <c r="A21" i="7"/>
  <c r="J7" i="20"/>
  <c r="A21" i="19"/>
  <c r="A22" i="19" s="1"/>
  <c r="B21" i="18"/>
  <c r="A21" i="17"/>
  <c r="B21" i="17" s="1"/>
  <c r="A22" i="10"/>
  <c r="I7" i="10" s="1"/>
  <c r="A21" i="9"/>
  <c r="B20" i="9"/>
  <c r="B21" i="7"/>
  <c r="A22" i="7"/>
  <c r="I7" i="7" s="1"/>
  <c r="I9" i="20"/>
  <c r="J8" i="20"/>
  <c r="B21" i="19"/>
  <c r="B22" i="18"/>
  <c r="I7" i="18"/>
  <c r="J7" i="18" s="1"/>
  <c r="A22" i="17"/>
  <c r="B22" i="17" s="1"/>
  <c r="B22" i="10"/>
  <c r="B21" i="9"/>
  <c r="A22" i="9"/>
  <c r="B22" i="9" s="1"/>
  <c r="B22" i="7"/>
  <c r="J9" i="20"/>
  <c r="I10" i="20"/>
  <c r="J10" i="20" s="1"/>
  <c r="I8" i="18"/>
  <c r="J8" i="18" s="1"/>
  <c r="I7" i="17"/>
  <c r="I8" i="17" s="1"/>
  <c r="J8" i="17" s="1"/>
  <c r="I7" i="9"/>
  <c r="J7" i="9" s="1"/>
  <c r="I11" i="20"/>
  <c r="I12" i="20" s="1"/>
  <c r="J12" i="20" s="1"/>
  <c r="I9" i="18"/>
  <c r="I10" i="18" s="1"/>
  <c r="I11" i="18" s="1"/>
  <c r="J7" i="17"/>
  <c r="I8" i="9"/>
  <c r="I9" i="9" s="1"/>
  <c r="J11" i="20"/>
  <c r="J9" i="18"/>
  <c r="I9" i="17"/>
  <c r="I10" i="17" s="1"/>
  <c r="J8" i="9"/>
  <c r="I13" i="20"/>
  <c r="J10" i="18"/>
  <c r="J9" i="17"/>
  <c r="J9" i="9"/>
  <c r="I10" i="9"/>
  <c r="J13" i="20"/>
  <c r="I14" i="20"/>
  <c r="J11" i="18"/>
  <c r="I12" i="18"/>
  <c r="I11" i="17"/>
  <c r="J10" i="17"/>
  <c r="J10" i="9"/>
  <c r="I11" i="9"/>
  <c r="J14" i="20"/>
  <c r="I15" i="20"/>
  <c r="I13" i="18"/>
  <c r="J12" i="18"/>
  <c r="I12" i="17"/>
  <c r="J11" i="17"/>
  <c r="I12" i="9"/>
  <c r="J11" i="9"/>
  <c r="I16" i="20"/>
  <c r="J15" i="20"/>
  <c r="J13" i="18"/>
  <c r="I14" i="18"/>
  <c r="J12" i="17"/>
  <c r="I13" i="17"/>
  <c r="J12" i="9"/>
  <c r="I13" i="9"/>
  <c r="J16" i="20"/>
  <c r="I17" i="20"/>
  <c r="J14" i="18"/>
  <c r="I15" i="18"/>
  <c r="J13" i="17"/>
  <c r="I14" i="17"/>
  <c r="I14" i="9"/>
  <c r="J13" i="9"/>
  <c r="I18" i="20"/>
  <c r="J17" i="20"/>
  <c r="I16" i="18"/>
  <c r="J15" i="18"/>
  <c r="I15" i="17"/>
  <c r="J14" i="17"/>
  <c r="I15" i="9"/>
  <c r="J14" i="9"/>
  <c r="J18" i="20"/>
  <c r="I19" i="20"/>
  <c r="I17" i="18"/>
  <c r="J16" i="18"/>
  <c r="J15" i="17"/>
  <c r="I16" i="17"/>
  <c r="J15" i="9"/>
  <c r="I16" i="9"/>
  <c r="J19" i="20"/>
  <c r="I20" i="20"/>
  <c r="I18" i="18"/>
  <c r="J17" i="18"/>
  <c r="I17" i="17"/>
  <c r="J16" i="17"/>
  <c r="J16" i="9"/>
  <c r="I17" i="9"/>
  <c r="I21" i="20"/>
  <c r="J21" i="20"/>
  <c r="J20" i="20"/>
  <c r="J18" i="18"/>
  <c r="I19" i="18"/>
  <c r="J17" i="17"/>
  <c r="I18" i="17"/>
  <c r="J17" i="9"/>
  <c r="I18" i="9"/>
  <c r="J19" i="18"/>
  <c r="I20" i="18"/>
  <c r="I21" i="18" s="1"/>
  <c r="J21" i="18" s="1"/>
  <c r="I19" i="17"/>
  <c r="J18" i="17"/>
  <c r="I19" i="9"/>
  <c r="J18" i="9"/>
  <c r="J19" i="17"/>
  <c r="I20" i="17"/>
  <c r="I20" i="9"/>
  <c r="J20" i="9" s="1"/>
  <c r="J19" i="9"/>
  <c r="I21" i="17"/>
  <c r="J21" i="17"/>
  <c r="J20" i="17"/>
  <c r="H4" i="2"/>
  <c r="I3" i="2"/>
  <c r="I4" i="2"/>
  <c r="H5" i="2"/>
  <c r="H6" i="2" s="1"/>
  <c r="I5" i="2"/>
  <c r="I6" i="2" l="1"/>
  <c r="H7" i="2"/>
  <c r="I7" i="19"/>
  <c r="B22" i="19"/>
  <c r="J20" i="18"/>
  <c r="I8" i="7"/>
  <c r="J7" i="7"/>
  <c r="I8" i="10"/>
  <c r="J7" i="10"/>
  <c r="A10" i="5"/>
  <c r="A10" i="16"/>
  <c r="B11" i="20"/>
  <c r="B10" i="20"/>
  <c r="B8" i="6"/>
  <c r="A9" i="6"/>
  <c r="B8" i="4"/>
  <c r="A9" i="4"/>
  <c r="B8" i="8"/>
  <c r="A9" i="8"/>
  <c r="M22" i="5"/>
  <c r="A11" i="5" l="1"/>
  <c r="B10" i="5"/>
  <c r="I9" i="10"/>
  <c r="J8" i="10"/>
  <c r="I9" i="7"/>
  <c r="J8" i="7"/>
  <c r="H8" i="2"/>
  <c r="I7" i="2"/>
  <c r="B9" i="8"/>
  <c r="A10" i="8"/>
  <c r="B9" i="4"/>
  <c r="A10" i="4"/>
  <c r="B9" i="6"/>
  <c r="A10" i="6"/>
  <c r="A11" i="16"/>
  <c r="B10" i="16"/>
  <c r="I8" i="19"/>
  <c r="J7" i="19"/>
  <c r="B10" i="6" l="1"/>
  <c r="A11" i="6"/>
  <c r="B10" i="4"/>
  <c r="A11" i="4"/>
  <c r="B10" i="8"/>
  <c r="A11" i="8"/>
  <c r="J8" i="19"/>
  <c r="I9" i="19"/>
  <c r="B11" i="16"/>
  <c r="A12" i="16"/>
  <c r="I8" i="2"/>
  <c r="H9" i="2"/>
  <c r="J9" i="7"/>
  <c r="I10" i="7"/>
  <c r="J9" i="10"/>
  <c r="I10" i="10"/>
  <c r="A12" i="5"/>
  <c r="B11" i="5"/>
  <c r="B12" i="5" l="1"/>
  <c r="A13" i="5"/>
  <c r="I11" i="10"/>
  <c r="J10" i="10"/>
  <c r="J10" i="7"/>
  <c r="I11" i="7"/>
  <c r="H10" i="2"/>
  <c r="I9" i="2"/>
  <c r="B12" i="16"/>
  <c r="A13" i="16"/>
  <c r="J9" i="19"/>
  <c r="I10" i="19"/>
  <c r="A12" i="8"/>
  <c r="B11" i="8"/>
  <c r="B11" i="4"/>
  <c r="A12" i="4"/>
  <c r="A12" i="6"/>
  <c r="B11" i="6"/>
  <c r="I12" i="7" l="1"/>
  <c r="J11" i="7"/>
  <c r="B13" i="5"/>
  <c r="A14" i="5"/>
  <c r="B12" i="4"/>
  <c r="A13" i="4"/>
  <c r="I11" i="19"/>
  <c r="J10" i="19"/>
  <c r="A14" i="16"/>
  <c r="B13" i="16"/>
  <c r="B12" i="6"/>
  <c r="A13" i="6"/>
  <c r="A13" i="8"/>
  <c r="B12" i="8"/>
  <c r="H11" i="2"/>
  <c r="I10" i="2"/>
  <c r="J11" i="10"/>
  <c r="I12" i="10"/>
  <c r="B13" i="6" l="1"/>
  <c r="A14" i="6"/>
  <c r="B13" i="4"/>
  <c r="A14" i="4"/>
  <c r="B14" i="5"/>
  <c r="A15" i="5"/>
  <c r="I13" i="10"/>
  <c r="J12" i="10"/>
  <c r="H12" i="2"/>
  <c r="I11" i="2"/>
  <c r="B13" i="8"/>
  <c r="A14" i="8"/>
  <c r="A15" i="16"/>
  <c r="B14" i="16"/>
  <c r="I12" i="19"/>
  <c r="J11" i="19"/>
  <c r="I13" i="7"/>
  <c r="J12" i="7"/>
  <c r="J13" i="7" l="1"/>
  <c r="I14" i="7"/>
  <c r="J12" i="19"/>
  <c r="I13" i="19"/>
  <c r="B15" i="16"/>
  <c r="A16" i="16"/>
  <c r="A15" i="8"/>
  <c r="B14" i="8"/>
  <c r="A16" i="5"/>
  <c r="B15" i="5"/>
  <c r="B14" i="4"/>
  <c r="A15" i="4"/>
  <c r="B14" i="6"/>
  <c r="A15" i="6"/>
  <c r="I12" i="2"/>
  <c r="H13" i="2"/>
  <c r="I14" i="10"/>
  <c r="J13" i="10"/>
  <c r="J14" i="10" l="1"/>
  <c r="I15" i="10"/>
  <c r="I13" i="2"/>
  <c r="H14" i="2"/>
  <c r="A16" i="6"/>
  <c r="B15" i="6"/>
  <c r="B15" i="4"/>
  <c r="A16" i="4"/>
  <c r="A17" i="16"/>
  <c r="B16" i="16"/>
  <c r="I14" i="19"/>
  <c r="J13" i="19"/>
  <c r="I15" i="7"/>
  <c r="J14" i="7"/>
  <c r="B16" i="5"/>
  <c r="A17" i="5"/>
  <c r="B15" i="8"/>
  <c r="A16" i="8"/>
  <c r="I16" i="7" l="1"/>
  <c r="J15" i="7"/>
  <c r="J14" i="19"/>
  <c r="I15" i="19"/>
  <c r="A18" i="16"/>
  <c r="B17" i="16"/>
  <c r="A17" i="6"/>
  <c r="B16" i="6"/>
  <c r="B16" i="8"/>
  <c r="A17" i="8"/>
  <c r="A18" i="5"/>
  <c r="B17" i="5"/>
  <c r="B16" i="4"/>
  <c r="A17" i="4"/>
  <c r="I14" i="2"/>
  <c r="H15" i="2"/>
  <c r="I16" i="10"/>
  <c r="J15" i="10"/>
  <c r="J16" i="10" l="1"/>
  <c r="I17" i="10"/>
  <c r="H16" i="2"/>
  <c r="I15" i="2"/>
  <c r="B17" i="4"/>
  <c r="A18" i="4"/>
  <c r="A18" i="8"/>
  <c r="B17" i="8"/>
  <c r="J15" i="19"/>
  <c r="I16" i="19"/>
  <c r="B18" i="5"/>
  <c r="A19" i="5"/>
  <c r="B17" i="6"/>
  <c r="A18" i="6"/>
  <c r="B18" i="16"/>
  <c r="A19" i="16"/>
  <c r="J16" i="7"/>
  <c r="I17" i="7"/>
  <c r="J17" i="10" l="1"/>
  <c r="I18" i="10"/>
  <c r="I18" i="7"/>
  <c r="J17" i="7"/>
  <c r="B19" i="16"/>
  <c r="A20" i="16"/>
  <c r="B18" i="6"/>
  <c r="A19" i="6"/>
  <c r="A20" i="5"/>
  <c r="B19" i="5"/>
  <c r="J16" i="19"/>
  <c r="I17" i="19"/>
  <c r="B18" i="4"/>
  <c r="A19" i="4"/>
  <c r="B18" i="8"/>
  <c r="A19" i="8"/>
  <c r="I16" i="2"/>
  <c r="J1" i="2"/>
  <c r="K1" i="2" l="1"/>
  <c r="J2" i="2"/>
  <c r="B19" i="8"/>
  <c r="A20" i="8"/>
  <c r="B19" i="4"/>
  <c r="A20" i="4"/>
  <c r="I18" i="19"/>
  <c r="J18" i="19" s="1"/>
  <c r="J17" i="19"/>
  <c r="A20" i="6"/>
  <c r="B19" i="6"/>
  <c r="A21" i="16"/>
  <c r="B20" i="16"/>
  <c r="I19" i="10"/>
  <c r="J18" i="10"/>
  <c r="B20" i="5"/>
  <c r="A21" i="5"/>
  <c r="I19" i="7"/>
  <c r="J18" i="7"/>
  <c r="A22" i="5" l="1"/>
  <c r="B21" i="5"/>
  <c r="B20" i="4"/>
  <c r="A21" i="4"/>
  <c r="B20" i="8"/>
  <c r="A21" i="8"/>
  <c r="I20" i="7"/>
  <c r="J19" i="7"/>
  <c r="I20" i="10"/>
  <c r="J19" i="10"/>
  <c r="B21" i="16"/>
  <c r="A22" i="16"/>
  <c r="B20" i="6"/>
  <c r="A21" i="6"/>
  <c r="J3" i="2"/>
  <c r="K2" i="2"/>
  <c r="A22" i="6" l="1"/>
  <c r="B21" i="6"/>
  <c r="B22" i="16"/>
  <c r="I7" i="16"/>
  <c r="B21" i="8"/>
  <c r="A22" i="8"/>
  <c r="B21" i="4"/>
  <c r="A22" i="4"/>
  <c r="K3" i="2"/>
  <c r="J4" i="2"/>
  <c r="I21" i="10"/>
  <c r="J21" i="10" s="1"/>
  <c r="J20" i="10"/>
  <c r="I21" i="7"/>
  <c r="J21" i="7" s="1"/>
  <c r="J20" i="7"/>
  <c r="B22" i="5"/>
  <c r="I7" i="5"/>
  <c r="I8" i="5" l="1"/>
  <c r="J7" i="5"/>
  <c r="K4" i="2"/>
  <c r="J5" i="2"/>
  <c r="I7" i="4"/>
  <c r="B22" i="4"/>
  <c r="B22" i="8"/>
  <c r="I7" i="8"/>
  <c r="J7" i="16"/>
  <c r="I8" i="16"/>
  <c r="B22" i="6"/>
  <c r="I7" i="6"/>
  <c r="J7" i="4" l="1"/>
  <c r="I8" i="4"/>
  <c r="I8" i="6"/>
  <c r="J7" i="6"/>
  <c r="I9" i="16"/>
  <c r="J8" i="16"/>
  <c r="J7" i="8"/>
  <c r="I8" i="8"/>
  <c r="J6" i="2"/>
  <c r="K5" i="2"/>
  <c r="I9" i="5"/>
  <c r="J8" i="5"/>
  <c r="J8" i="8" l="1"/>
  <c r="I9" i="8"/>
  <c r="J8" i="4"/>
  <c r="I9" i="4"/>
  <c r="J9" i="5"/>
  <c r="I10" i="5"/>
  <c r="K6" i="2"/>
  <c r="J7" i="2"/>
  <c r="J9" i="16"/>
  <c r="I10" i="16"/>
  <c r="I9" i="6"/>
  <c r="J8" i="6"/>
  <c r="I10" i="6" l="1"/>
  <c r="J9" i="6"/>
  <c r="I11" i="16"/>
  <c r="J10" i="16"/>
  <c r="J8" i="2"/>
  <c r="K7" i="2"/>
  <c r="I11" i="5"/>
  <c r="J10" i="5"/>
  <c r="I10" i="4"/>
  <c r="J9" i="4"/>
  <c r="I10" i="8"/>
  <c r="J9" i="8"/>
  <c r="I11" i="8" l="1"/>
  <c r="J10" i="8"/>
  <c r="I11" i="4"/>
  <c r="J10" i="4"/>
  <c r="I12" i="5"/>
  <c r="J11" i="5"/>
  <c r="J9" i="2"/>
  <c r="K8" i="2"/>
  <c r="J11" i="16"/>
  <c r="I12" i="16"/>
  <c r="J10" i="6"/>
  <c r="I11" i="6"/>
  <c r="J11" i="6" l="1"/>
  <c r="I12" i="6"/>
  <c r="I13" i="16"/>
  <c r="J12" i="16"/>
  <c r="K9" i="2"/>
  <c r="J10" i="2"/>
  <c r="J12" i="5"/>
  <c r="I13" i="5"/>
  <c r="I12" i="4"/>
  <c r="J11" i="4"/>
  <c r="J11" i="8"/>
  <c r="I12" i="8"/>
  <c r="I13" i="4" l="1"/>
  <c r="J12" i="4"/>
  <c r="J11" i="2"/>
  <c r="K10" i="2"/>
  <c r="I13" i="6"/>
  <c r="J12" i="6"/>
  <c r="J12" i="8"/>
  <c r="I13" i="8"/>
  <c r="J13" i="5"/>
  <c r="I14" i="5"/>
  <c r="I14" i="16"/>
  <c r="J13" i="16"/>
  <c r="I15" i="5" l="1"/>
  <c r="J14" i="5"/>
  <c r="J13" i="8"/>
  <c r="I14" i="8"/>
  <c r="I15" i="16"/>
  <c r="J14" i="16"/>
  <c r="I14" i="6"/>
  <c r="J13" i="6"/>
  <c r="J12" i="2"/>
  <c r="K11" i="2"/>
  <c r="I14" i="4"/>
  <c r="J13" i="4"/>
  <c r="J14" i="8" l="1"/>
  <c r="I15" i="8"/>
  <c r="I15" i="4"/>
  <c r="J14" i="4"/>
  <c r="J13" i="2"/>
  <c r="K12" i="2"/>
  <c r="J14" i="6"/>
  <c r="I15" i="6"/>
  <c r="I16" i="16"/>
  <c r="J15" i="16"/>
  <c r="J15" i="5"/>
  <c r="I16" i="5"/>
  <c r="I16" i="8" l="1"/>
  <c r="J15" i="8"/>
  <c r="J16" i="5"/>
  <c r="I17" i="5"/>
  <c r="J15" i="6"/>
  <c r="I16" i="6"/>
  <c r="J16" i="16"/>
  <c r="I17" i="16"/>
  <c r="J14" i="2"/>
  <c r="K13" i="2"/>
  <c r="J15" i="4"/>
  <c r="I16" i="4"/>
  <c r="J17" i="16" l="1"/>
  <c r="I18" i="16"/>
  <c r="I17" i="6"/>
  <c r="J16" i="6"/>
  <c r="I18" i="5"/>
  <c r="J17" i="5"/>
  <c r="I17" i="4"/>
  <c r="J16" i="4"/>
  <c r="J15" i="2"/>
  <c r="K14" i="2"/>
  <c r="I17" i="8"/>
  <c r="J16" i="8"/>
  <c r="I19" i="16" l="1"/>
  <c r="J18" i="16"/>
  <c r="J17" i="8"/>
  <c r="I18" i="8"/>
  <c r="K15" i="2"/>
  <c r="J16" i="2"/>
  <c r="J17" i="4"/>
  <c r="I18" i="4"/>
  <c r="I19" i="5"/>
  <c r="J18" i="5"/>
  <c r="J17" i="6"/>
  <c r="I18" i="6"/>
  <c r="J19" i="5" l="1"/>
  <c r="I20" i="5"/>
  <c r="J18" i="6"/>
  <c r="I19" i="6"/>
  <c r="I19" i="4"/>
  <c r="J18" i="4"/>
  <c r="K16" i="2"/>
  <c r="L1" i="2"/>
  <c r="I19" i="8"/>
  <c r="J18" i="8"/>
  <c r="I20" i="16"/>
  <c r="J20" i="16" s="1"/>
  <c r="J19" i="16"/>
  <c r="J19" i="8" l="1"/>
  <c r="I20" i="8"/>
  <c r="I20" i="4"/>
  <c r="J20" i="4" s="1"/>
  <c r="J19" i="4"/>
  <c r="M1" i="2"/>
  <c r="C2" i="2"/>
  <c r="L2" i="2"/>
  <c r="I20" i="6"/>
  <c r="J20" i="6" s="1"/>
  <c r="J19" i="6"/>
  <c r="I21" i="5"/>
  <c r="J21" i="5" s="1"/>
  <c r="J20" i="5"/>
  <c r="M25" i="1" l="1"/>
  <c r="M25" i="4"/>
  <c r="I21" i="8"/>
  <c r="J21" i="8" s="1"/>
  <c r="J20" i="8"/>
  <c r="L3" i="2"/>
  <c r="M2" i="2"/>
  <c r="M3" i="2" l="1"/>
  <c r="L4" i="2"/>
  <c r="L5" i="2" l="1"/>
  <c r="M4" i="2"/>
  <c r="L6" i="2" l="1"/>
  <c r="M5" i="2"/>
  <c r="L7" i="2" l="1"/>
  <c r="M6" i="2"/>
  <c r="L8" i="2" l="1"/>
  <c r="M7" i="2"/>
  <c r="L9" i="2" l="1"/>
  <c r="M8" i="2"/>
  <c r="L10" i="2" l="1"/>
  <c r="M9" i="2"/>
  <c r="L11" i="2" l="1"/>
  <c r="M10" i="2"/>
  <c r="L12" i="2" l="1"/>
  <c r="M11" i="2"/>
  <c r="L13" i="2" l="1"/>
  <c r="M12" i="2"/>
  <c r="L14" i="2" l="1"/>
  <c r="M13" i="2"/>
  <c r="L15" i="2" l="1"/>
  <c r="M14" i="2"/>
  <c r="L16" i="2" l="1"/>
  <c r="M15" i="2"/>
  <c r="N1" i="2" l="1"/>
  <c r="M16" i="2"/>
  <c r="N2" i="2" l="1"/>
  <c r="O1" i="2"/>
  <c r="O2" i="2" l="1"/>
  <c r="N3" i="2"/>
  <c r="N4" i="2" l="1"/>
  <c r="O3" i="2"/>
  <c r="O4" i="2" l="1"/>
  <c r="N5" i="2"/>
  <c r="N6" i="2" l="1"/>
  <c r="O5" i="2"/>
  <c r="O6" i="2" l="1"/>
  <c r="N7" i="2"/>
  <c r="N8" i="2" l="1"/>
  <c r="O7" i="2"/>
  <c r="O8" i="2" l="1"/>
  <c r="N9" i="2"/>
  <c r="N10" i="2" l="1"/>
  <c r="O9" i="2"/>
  <c r="O10" i="2" l="1"/>
  <c r="N11" i="2"/>
  <c r="N12" i="2" l="1"/>
  <c r="O11" i="2"/>
  <c r="O12" i="2" l="1"/>
  <c r="N13" i="2"/>
  <c r="N14" i="2" l="1"/>
  <c r="O13" i="2"/>
  <c r="O14" i="2" l="1"/>
  <c r="N15" i="2"/>
  <c r="N16" i="2" l="1"/>
  <c r="O15" i="2"/>
  <c r="O16" i="2" l="1"/>
  <c r="P1" i="2"/>
  <c r="Q1" i="2" l="1"/>
  <c r="P2" i="2"/>
  <c r="C3" i="2"/>
  <c r="M25" i="5" s="1"/>
  <c r="Q2" i="2" l="1"/>
  <c r="P3" i="2"/>
  <c r="P4" i="2" l="1"/>
  <c r="Q3" i="2"/>
  <c r="Q4" i="2" l="1"/>
  <c r="P5" i="2"/>
  <c r="P6" i="2" l="1"/>
  <c r="Q5" i="2"/>
  <c r="Q6" i="2" l="1"/>
  <c r="P7" i="2"/>
  <c r="P8" i="2" l="1"/>
  <c r="Q7" i="2"/>
  <c r="Q8" i="2" l="1"/>
  <c r="P9" i="2"/>
  <c r="P10" i="2" l="1"/>
  <c r="Q9" i="2"/>
  <c r="Q10" i="2" l="1"/>
  <c r="P11" i="2"/>
  <c r="P12" i="2" l="1"/>
  <c r="Q11" i="2"/>
  <c r="Q12" i="2" l="1"/>
  <c r="P13" i="2"/>
  <c r="P14" i="2" l="1"/>
  <c r="Q13" i="2"/>
  <c r="Q14" i="2" l="1"/>
  <c r="P15" i="2"/>
  <c r="P16" i="2" l="1"/>
  <c r="Q15" i="2"/>
  <c r="Q16" i="2" l="1"/>
  <c r="R1" i="2"/>
  <c r="R2" i="2" l="1"/>
  <c r="S1" i="2"/>
  <c r="R3" i="2" l="1"/>
  <c r="S2" i="2"/>
  <c r="R4" i="2" l="1"/>
  <c r="S3" i="2"/>
  <c r="R5" i="2" l="1"/>
  <c r="S4" i="2"/>
  <c r="S5" i="2" l="1"/>
  <c r="R6" i="2"/>
  <c r="S6" i="2" l="1"/>
  <c r="R7" i="2"/>
  <c r="R8" i="2" l="1"/>
  <c r="S7" i="2"/>
  <c r="R9" i="2" l="1"/>
  <c r="S8" i="2"/>
  <c r="R10" i="2" l="1"/>
  <c r="S9" i="2"/>
  <c r="R11" i="2" l="1"/>
  <c r="S10" i="2"/>
  <c r="R12" i="2" l="1"/>
  <c r="S11" i="2"/>
  <c r="R13" i="2" l="1"/>
  <c r="S12" i="2"/>
  <c r="R14" i="2" l="1"/>
  <c r="S13" i="2"/>
  <c r="R15" i="2" l="1"/>
  <c r="S14" i="2"/>
  <c r="R16" i="2" l="1"/>
  <c r="S15" i="2"/>
  <c r="S16" i="2" l="1"/>
  <c r="T1" i="2"/>
  <c r="T2" i="2" l="1"/>
  <c r="U1" i="2"/>
  <c r="C4" i="2"/>
  <c r="M25" i="6" s="1"/>
  <c r="T3" i="2" l="1"/>
  <c r="U2" i="2"/>
  <c r="T4" i="2" l="1"/>
  <c r="U3" i="2"/>
  <c r="T5" i="2" l="1"/>
  <c r="U4" i="2"/>
  <c r="T6" i="2" l="1"/>
  <c r="U5" i="2"/>
  <c r="T7" i="2" l="1"/>
  <c r="U6" i="2"/>
  <c r="T8" i="2" l="1"/>
  <c r="U7" i="2"/>
  <c r="T9" i="2" l="1"/>
  <c r="U8" i="2"/>
  <c r="T10" i="2" l="1"/>
  <c r="U9" i="2"/>
  <c r="T11" i="2" l="1"/>
  <c r="U10" i="2"/>
  <c r="T12" i="2" l="1"/>
  <c r="U11" i="2"/>
  <c r="T13" i="2" l="1"/>
  <c r="U12" i="2"/>
  <c r="T14" i="2" l="1"/>
  <c r="U13" i="2"/>
  <c r="T15" i="2" l="1"/>
  <c r="U14" i="2"/>
  <c r="T16" i="2" l="1"/>
  <c r="U15" i="2"/>
  <c r="U16" i="2" l="1"/>
  <c r="V1" i="2"/>
  <c r="V2" i="2" l="1"/>
  <c r="W1" i="2"/>
  <c r="V3" i="2" l="1"/>
  <c r="W2" i="2"/>
  <c r="V4" i="2" l="1"/>
  <c r="W3" i="2"/>
  <c r="V5" i="2" l="1"/>
  <c r="W4" i="2"/>
  <c r="V6" i="2" l="1"/>
  <c r="W5" i="2"/>
  <c r="V7" i="2" l="1"/>
  <c r="W6" i="2"/>
  <c r="V8" i="2" l="1"/>
  <c r="W7" i="2"/>
  <c r="V9" i="2" l="1"/>
  <c r="W8" i="2"/>
  <c r="V10" i="2" l="1"/>
  <c r="W9" i="2"/>
  <c r="V11" i="2" l="1"/>
  <c r="W10" i="2"/>
  <c r="V12" i="2" l="1"/>
  <c r="W11" i="2"/>
  <c r="V13" i="2" l="1"/>
  <c r="W12" i="2"/>
  <c r="V14" i="2" l="1"/>
  <c r="W13" i="2"/>
  <c r="V15" i="2" l="1"/>
  <c r="W14" i="2"/>
  <c r="V16" i="2" l="1"/>
  <c r="W15" i="2"/>
  <c r="W16" i="2" l="1"/>
  <c r="X1" i="2"/>
  <c r="X2" i="2" l="1"/>
  <c r="Y1" i="2"/>
  <c r="C5" i="2"/>
  <c r="M25" i="7" s="1"/>
  <c r="X3" i="2" l="1"/>
  <c r="Y2" i="2"/>
  <c r="X4" i="2" l="1"/>
  <c r="Y3" i="2"/>
  <c r="X5" i="2" l="1"/>
  <c r="Y4" i="2"/>
  <c r="X6" i="2" l="1"/>
  <c r="Y5" i="2"/>
  <c r="X7" i="2" l="1"/>
  <c r="Y6" i="2"/>
  <c r="X8" i="2" l="1"/>
  <c r="Y7" i="2"/>
  <c r="X9" i="2" l="1"/>
  <c r="Y8" i="2"/>
  <c r="X10" i="2" l="1"/>
  <c r="Y9" i="2"/>
  <c r="X11" i="2" l="1"/>
  <c r="Y10" i="2"/>
  <c r="X12" i="2" l="1"/>
  <c r="Y11" i="2"/>
  <c r="X13" i="2" l="1"/>
  <c r="Y12" i="2"/>
  <c r="X14" i="2" l="1"/>
  <c r="Y13" i="2"/>
  <c r="X15" i="2" l="1"/>
  <c r="Y14" i="2"/>
  <c r="X16" i="2" l="1"/>
  <c r="Y15" i="2"/>
  <c r="Y16" i="2" l="1"/>
  <c r="Z1" i="2"/>
  <c r="Z2" i="2" l="1"/>
  <c r="AA1" i="2"/>
  <c r="Z3" i="2" l="1"/>
  <c r="AA2" i="2"/>
  <c r="Z4" i="2" l="1"/>
  <c r="AA3" i="2"/>
  <c r="Z5" i="2" l="1"/>
  <c r="AA4" i="2"/>
  <c r="Z6" i="2" l="1"/>
  <c r="AA5" i="2"/>
  <c r="Z7" i="2" l="1"/>
  <c r="AA6" i="2"/>
  <c r="Z8" i="2" l="1"/>
  <c r="AA7" i="2"/>
  <c r="Z9" i="2" l="1"/>
  <c r="AA8" i="2"/>
  <c r="Z10" i="2" l="1"/>
  <c r="AA9" i="2"/>
  <c r="Z11" i="2" l="1"/>
  <c r="AA10" i="2"/>
  <c r="Z12" i="2" l="1"/>
  <c r="AA11" i="2"/>
  <c r="Z13" i="2" l="1"/>
  <c r="AA12" i="2"/>
  <c r="Z14" i="2" l="1"/>
  <c r="AA13" i="2"/>
  <c r="Z15" i="2" l="1"/>
  <c r="AA14" i="2"/>
  <c r="Z16" i="2" l="1"/>
  <c r="AA15" i="2"/>
  <c r="AA16" i="2" l="1"/>
  <c r="AB1" i="2"/>
  <c r="AB2" i="2" l="1"/>
  <c r="AC1" i="2"/>
  <c r="C6" i="2"/>
  <c r="M25" i="8" s="1"/>
  <c r="AB3" i="2" l="1"/>
  <c r="AC2" i="2"/>
  <c r="AB4" i="2" l="1"/>
  <c r="AC3" i="2"/>
  <c r="AB5" i="2" l="1"/>
  <c r="AC4" i="2"/>
  <c r="AB6" i="2" l="1"/>
  <c r="AC5" i="2"/>
  <c r="AB7" i="2" l="1"/>
  <c r="AC6" i="2"/>
  <c r="AB8" i="2" l="1"/>
  <c r="AC7" i="2"/>
  <c r="AB9" i="2" l="1"/>
  <c r="AC8" i="2"/>
  <c r="AB10" i="2" l="1"/>
  <c r="AC9" i="2"/>
  <c r="AB11" i="2" l="1"/>
  <c r="AC10" i="2"/>
  <c r="AB12" i="2" l="1"/>
  <c r="AC11" i="2"/>
  <c r="AB13" i="2" l="1"/>
  <c r="AC12" i="2"/>
  <c r="AB14" i="2" l="1"/>
  <c r="AC13" i="2"/>
  <c r="AB15" i="2" l="1"/>
  <c r="AC14" i="2"/>
  <c r="AB16" i="2" l="1"/>
  <c r="AC15" i="2"/>
  <c r="AD1" i="2" l="1"/>
  <c r="AC16" i="2"/>
  <c r="AD2" i="2" l="1"/>
  <c r="AE1" i="2"/>
  <c r="AD3" i="2" l="1"/>
  <c r="AE2" i="2"/>
  <c r="AD4" i="2" l="1"/>
  <c r="AE3" i="2"/>
  <c r="AD5" i="2" l="1"/>
  <c r="AE4" i="2"/>
  <c r="AD6" i="2" l="1"/>
  <c r="AE5" i="2"/>
  <c r="AD7" i="2" l="1"/>
  <c r="AE6" i="2"/>
  <c r="AD8" i="2" l="1"/>
  <c r="AE7" i="2"/>
  <c r="AD9" i="2" l="1"/>
  <c r="AE8" i="2"/>
  <c r="AD10" i="2" l="1"/>
  <c r="AE9" i="2"/>
  <c r="AD11" i="2" l="1"/>
  <c r="AE10" i="2"/>
  <c r="AD12" i="2" l="1"/>
  <c r="AE11" i="2"/>
  <c r="AD13" i="2" l="1"/>
  <c r="AE12" i="2"/>
  <c r="AD14" i="2" l="1"/>
  <c r="AE13" i="2"/>
  <c r="AD15" i="2" l="1"/>
  <c r="AE14" i="2"/>
  <c r="AD16" i="2" l="1"/>
  <c r="AE15" i="2"/>
  <c r="AE16" i="2" l="1"/>
  <c r="AF1" i="2"/>
  <c r="AF2" i="2" l="1"/>
  <c r="AG1" i="2"/>
  <c r="C7" i="2"/>
  <c r="M25" i="9" s="1"/>
  <c r="AF3" i="2" l="1"/>
  <c r="AG2" i="2"/>
  <c r="AF4" i="2" l="1"/>
  <c r="AG3" i="2"/>
  <c r="AF5" i="2" l="1"/>
  <c r="AG4" i="2"/>
  <c r="AF6" i="2" l="1"/>
  <c r="AG5" i="2"/>
  <c r="AF7" i="2" l="1"/>
  <c r="AG6" i="2"/>
  <c r="AF8" i="2" l="1"/>
  <c r="AG7" i="2"/>
  <c r="AF9" i="2" l="1"/>
  <c r="AG8" i="2"/>
  <c r="AF10" i="2" l="1"/>
  <c r="AG9" i="2"/>
  <c r="AF11" i="2" l="1"/>
  <c r="AG10" i="2"/>
  <c r="AF12" i="2" l="1"/>
  <c r="AG11" i="2"/>
  <c r="AF13" i="2" l="1"/>
  <c r="AG12" i="2"/>
  <c r="AF14" i="2" l="1"/>
  <c r="AG13" i="2"/>
  <c r="AF15" i="2" l="1"/>
  <c r="AG14" i="2"/>
  <c r="AF16" i="2" l="1"/>
  <c r="AG15" i="2"/>
  <c r="AH1" i="2" l="1"/>
  <c r="AG16" i="2"/>
  <c r="AH2" i="2" l="1"/>
  <c r="AI1" i="2"/>
  <c r="AH3" i="2" l="1"/>
  <c r="AI2" i="2"/>
  <c r="AH4" i="2" l="1"/>
  <c r="AI3" i="2"/>
  <c r="AH5" i="2" l="1"/>
  <c r="AI4" i="2"/>
  <c r="AH6" i="2" l="1"/>
  <c r="AI5" i="2"/>
  <c r="AH7" i="2" l="1"/>
  <c r="AI6" i="2"/>
  <c r="AH8" i="2" l="1"/>
  <c r="AI7" i="2"/>
  <c r="AH9" i="2" l="1"/>
  <c r="AI8" i="2"/>
  <c r="AH10" i="2" l="1"/>
  <c r="AI9" i="2"/>
  <c r="AH11" i="2" l="1"/>
  <c r="AI10" i="2"/>
  <c r="AH12" i="2" l="1"/>
  <c r="AI11" i="2"/>
  <c r="AH13" i="2" l="1"/>
  <c r="AI12" i="2"/>
  <c r="AH14" i="2" l="1"/>
  <c r="AI13" i="2"/>
  <c r="AH15" i="2" l="1"/>
  <c r="AI14" i="2"/>
  <c r="AH16" i="2" l="1"/>
  <c r="AI15" i="2"/>
  <c r="AI16" i="2" l="1"/>
  <c r="AJ1" i="2"/>
  <c r="AJ2" i="2" l="1"/>
  <c r="AK1" i="2"/>
  <c r="C8" i="2"/>
  <c r="M25" i="10" s="1"/>
  <c r="AK2" i="2" l="1"/>
  <c r="AJ3" i="2"/>
  <c r="AK3" i="2" l="1"/>
  <c r="AJ4" i="2"/>
  <c r="AJ5" i="2" l="1"/>
  <c r="AK4" i="2"/>
  <c r="AK5" i="2" l="1"/>
  <c r="AJ6" i="2"/>
  <c r="AJ7" i="2" l="1"/>
  <c r="AK6" i="2"/>
  <c r="AK7" i="2" l="1"/>
  <c r="AJ8" i="2"/>
  <c r="AJ9" i="2" l="1"/>
  <c r="AK8" i="2"/>
  <c r="AK9" i="2" l="1"/>
  <c r="AJ10" i="2"/>
  <c r="AJ11" i="2" l="1"/>
  <c r="AK10" i="2"/>
  <c r="AJ12" i="2" l="1"/>
  <c r="AK11" i="2"/>
  <c r="AK12" i="2" l="1"/>
  <c r="AJ13" i="2"/>
  <c r="AJ14" i="2" l="1"/>
  <c r="AK13" i="2"/>
  <c r="AK14" i="2" l="1"/>
  <c r="AJ15" i="2"/>
  <c r="AJ16" i="2" l="1"/>
  <c r="AK15" i="2"/>
  <c r="AL1" i="2" l="1"/>
  <c r="AK16" i="2"/>
  <c r="AM1" i="2" l="1"/>
  <c r="AL2" i="2"/>
  <c r="AM2" i="2" l="1"/>
  <c r="AL3" i="2"/>
  <c r="AM3" i="2" l="1"/>
  <c r="AL4" i="2"/>
  <c r="AM4" i="2" l="1"/>
  <c r="AL5" i="2"/>
  <c r="AM5" i="2" l="1"/>
  <c r="AL6" i="2"/>
  <c r="AM6" i="2" l="1"/>
  <c r="AL7" i="2"/>
  <c r="AM7" i="2" l="1"/>
  <c r="AL8" i="2"/>
  <c r="AM8" i="2" l="1"/>
  <c r="AL9" i="2"/>
  <c r="AM9" i="2" l="1"/>
  <c r="AL10" i="2"/>
  <c r="AM10" i="2" l="1"/>
  <c r="AL11" i="2"/>
  <c r="AM11" i="2" l="1"/>
  <c r="AL12" i="2"/>
  <c r="AM12" i="2" l="1"/>
  <c r="AL13" i="2"/>
  <c r="AM13" i="2" l="1"/>
  <c r="AL14" i="2"/>
  <c r="AM14" i="2" l="1"/>
  <c r="AL15" i="2"/>
  <c r="AM15" i="2" l="1"/>
  <c r="AL16" i="2"/>
  <c r="AM16" i="2" l="1"/>
  <c r="AN1" i="2"/>
  <c r="AO1" i="2" l="1"/>
  <c r="AN2" i="2"/>
  <c r="C9" i="2"/>
  <c r="M25" i="16" s="1"/>
  <c r="AO2" i="2" l="1"/>
  <c r="AN3" i="2"/>
  <c r="AO3" i="2" l="1"/>
  <c r="AN4" i="2"/>
  <c r="AO4" i="2" l="1"/>
  <c r="AN5" i="2"/>
  <c r="AO5" i="2" l="1"/>
  <c r="AN6" i="2"/>
  <c r="AO6" i="2" l="1"/>
  <c r="AN7" i="2"/>
  <c r="AO7" i="2" l="1"/>
  <c r="AN8" i="2"/>
  <c r="AO8" i="2" l="1"/>
  <c r="AN9" i="2"/>
  <c r="AO9" i="2" l="1"/>
  <c r="AN10" i="2"/>
  <c r="AO10" i="2" l="1"/>
  <c r="AN11" i="2"/>
  <c r="AO11" i="2" l="1"/>
  <c r="AN12" i="2"/>
  <c r="AO12" i="2" l="1"/>
  <c r="AN13" i="2"/>
  <c r="AO13" i="2" l="1"/>
  <c r="AN14" i="2"/>
  <c r="AO14" i="2" l="1"/>
  <c r="AN15" i="2"/>
  <c r="AO15" i="2" l="1"/>
  <c r="AN16" i="2"/>
  <c r="AP1" i="2" l="1"/>
  <c r="AO16" i="2"/>
  <c r="AQ1" i="2" l="1"/>
  <c r="AP2" i="2"/>
  <c r="AP3" i="2" l="1"/>
  <c r="AQ2" i="2"/>
  <c r="AP4" i="2" l="1"/>
  <c r="AQ3" i="2"/>
  <c r="AP5" i="2" l="1"/>
  <c r="AQ4" i="2"/>
  <c r="AP6" i="2" l="1"/>
  <c r="AQ5" i="2"/>
  <c r="AP7" i="2" l="1"/>
  <c r="AQ6" i="2"/>
  <c r="AP8" i="2" l="1"/>
  <c r="AQ7" i="2"/>
  <c r="AP9" i="2" l="1"/>
  <c r="AQ8" i="2"/>
  <c r="AP10" i="2" l="1"/>
  <c r="AQ9" i="2"/>
  <c r="AP11" i="2" l="1"/>
  <c r="AQ10" i="2"/>
  <c r="AP12" i="2" l="1"/>
  <c r="AQ11" i="2"/>
  <c r="AP13" i="2" l="1"/>
  <c r="AQ12" i="2"/>
  <c r="AP14" i="2" l="1"/>
  <c r="AQ13" i="2"/>
  <c r="AP15" i="2" l="1"/>
  <c r="AQ14" i="2"/>
  <c r="AP16" i="2" l="1"/>
  <c r="AQ15" i="2"/>
  <c r="AQ16" i="2" l="1"/>
  <c r="AR1" i="2"/>
  <c r="AS1" i="2" l="1"/>
  <c r="AR2" i="2"/>
  <c r="C10" i="2"/>
  <c r="M25" i="17" s="1"/>
  <c r="AR3" i="2" l="1"/>
  <c r="AS2" i="2"/>
  <c r="AS3" i="2" l="1"/>
  <c r="AR4" i="2"/>
  <c r="AR5" i="2" l="1"/>
  <c r="AS4" i="2"/>
  <c r="AS5" i="2" l="1"/>
  <c r="AR6" i="2"/>
  <c r="AR7" i="2" l="1"/>
  <c r="AS6" i="2"/>
  <c r="AS7" i="2" l="1"/>
  <c r="AR8" i="2"/>
  <c r="AS8" i="2" l="1"/>
  <c r="AR9" i="2"/>
  <c r="AR10" i="2" l="1"/>
  <c r="AS9" i="2"/>
  <c r="AR11" i="2" l="1"/>
  <c r="AS10" i="2"/>
  <c r="AR12" i="2" l="1"/>
  <c r="AS11" i="2"/>
  <c r="AR13" i="2" l="1"/>
  <c r="AS12" i="2"/>
  <c r="AR14" i="2" l="1"/>
  <c r="AS13" i="2"/>
  <c r="AR15" i="2" l="1"/>
  <c r="AS14" i="2"/>
  <c r="AR16" i="2" l="1"/>
  <c r="AS15" i="2"/>
  <c r="AS16" i="2" l="1"/>
  <c r="AT1" i="2"/>
  <c r="AT2" i="2" l="1"/>
  <c r="AU1" i="2"/>
  <c r="AT3" i="2" l="1"/>
  <c r="AU2" i="2"/>
  <c r="AT4" i="2" l="1"/>
  <c r="AU3" i="2"/>
  <c r="AU4" i="2" l="1"/>
  <c r="AT5" i="2"/>
  <c r="AU5" i="2" l="1"/>
  <c r="AT6" i="2"/>
  <c r="AU6" i="2" l="1"/>
  <c r="AT7" i="2"/>
  <c r="AU7" i="2" l="1"/>
  <c r="AT8" i="2"/>
  <c r="AU8" i="2" l="1"/>
  <c r="AT9" i="2"/>
  <c r="AU9" i="2" l="1"/>
  <c r="AT10" i="2"/>
  <c r="AU10" i="2" l="1"/>
  <c r="AT11" i="2"/>
  <c r="AU11" i="2" l="1"/>
  <c r="AT12" i="2"/>
  <c r="AU12" i="2" l="1"/>
  <c r="AT13" i="2"/>
  <c r="AU13" i="2" l="1"/>
  <c r="AT14" i="2"/>
  <c r="AU14" i="2" l="1"/>
  <c r="AT15" i="2"/>
  <c r="AU15" i="2" l="1"/>
  <c r="AT16" i="2"/>
  <c r="AU16" i="2" l="1"/>
  <c r="AV1" i="2"/>
  <c r="AW1" i="2" l="1"/>
  <c r="AV2" i="2"/>
  <c r="C11" i="2"/>
  <c r="M25" i="18" s="1"/>
  <c r="AW2" i="2" l="1"/>
  <c r="AV3" i="2"/>
  <c r="AV4" i="2" l="1"/>
  <c r="AW3" i="2"/>
  <c r="AW4" i="2" l="1"/>
  <c r="AV5" i="2"/>
  <c r="AV6" i="2" l="1"/>
  <c r="AW5" i="2"/>
  <c r="AW6" i="2" l="1"/>
  <c r="AV7" i="2"/>
  <c r="AV8" i="2" l="1"/>
  <c r="AW7" i="2"/>
  <c r="AW8" i="2" l="1"/>
  <c r="AV9" i="2"/>
  <c r="AW9" i="2" l="1"/>
  <c r="AV10" i="2"/>
  <c r="AV11" i="2" l="1"/>
  <c r="AW10" i="2"/>
  <c r="AW11" i="2" l="1"/>
  <c r="AV12" i="2"/>
  <c r="AW12" i="2" l="1"/>
  <c r="AV13" i="2"/>
  <c r="AW13" i="2" l="1"/>
  <c r="AV14" i="2"/>
  <c r="AW14" i="2" l="1"/>
  <c r="AV15" i="2"/>
  <c r="AV16" i="2" l="1"/>
  <c r="AW15" i="2"/>
  <c r="AX1" i="2" l="1"/>
  <c r="AW16" i="2"/>
  <c r="AY1" i="2" l="1"/>
  <c r="AX2" i="2"/>
  <c r="AY2" i="2" l="1"/>
  <c r="AX3" i="2"/>
  <c r="AY3" i="2" l="1"/>
  <c r="AX4" i="2"/>
  <c r="AY4" i="2" l="1"/>
  <c r="AX5" i="2"/>
  <c r="AY5" i="2" l="1"/>
  <c r="AX6" i="2"/>
  <c r="AY6" i="2" l="1"/>
  <c r="AX7" i="2"/>
  <c r="AY7" i="2" l="1"/>
  <c r="AX8" i="2"/>
  <c r="AY8" i="2" l="1"/>
  <c r="AX9" i="2"/>
  <c r="AY9" i="2" l="1"/>
  <c r="AX10" i="2"/>
  <c r="AY10" i="2" l="1"/>
  <c r="AX11" i="2"/>
  <c r="AY11" i="2" l="1"/>
  <c r="AX12" i="2"/>
  <c r="AY12" i="2" l="1"/>
  <c r="AX13" i="2"/>
  <c r="AY13" i="2" l="1"/>
  <c r="AX14" i="2"/>
  <c r="AY14" i="2" l="1"/>
  <c r="AX15" i="2"/>
  <c r="AY15" i="2" l="1"/>
  <c r="AX16" i="2"/>
  <c r="AY16" i="2" l="1"/>
  <c r="AZ1" i="2"/>
  <c r="BA1" i="2" l="1"/>
  <c r="AZ2" i="2"/>
  <c r="C12" i="2"/>
  <c r="M25" i="19" s="1"/>
  <c r="AZ3" i="2" l="1"/>
  <c r="BA2" i="2"/>
  <c r="AZ4" i="2" l="1"/>
  <c r="BA3" i="2"/>
  <c r="AZ5" i="2" l="1"/>
  <c r="BA4" i="2"/>
  <c r="AZ6" i="2" l="1"/>
  <c r="BA5" i="2"/>
  <c r="AZ7" i="2" l="1"/>
  <c r="BA6" i="2"/>
  <c r="AZ8" i="2" l="1"/>
  <c r="BA7" i="2"/>
  <c r="AZ9" i="2" l="1"/>
  <c r="BA8" i="2"/>
  <c r="AZ10" i="2" l="1"/>
  <c r="BA9" i="2"/>
  <c r="AZ11" i="2" l="1"/>
  <c r="BA10" i="2"/>
  <c r="AZ12" i="2" l="1"/>
  <c r="BA11" i="2"/>
  <c r="AZ13" i="2" l="1"/>
  <c r="BA12" i="2"/>
  <c r="AZ14" i="2" l="1"/>
  <c r="BA13" i="2"/>
  <c r="AZ15" i="2" l="1"/>
  <c r="BA14" i="2"/>
  <c r="AZ16" i="2" l="1"/>
  <c r="BA15" i="2"/>
  <c r="BA16" i="2" l="1"/>
  <c r="BB1" i="2"/>
  <c r="BB2" i="2" l="1"/>
  <c r="BC1" i="2"/>
  <c r="BB3" i="2" l="1"/>
  <c r="BC2" i="2"/>
  <c r="BB4" i="2" l="1"/>
  <c r="BC3" i="2"/>
  <c r="BC4" i="2" l="1"/>
  <c r="BB5" i="2"/>
  <c r="BB6" i="2" l="1"/>
  <c r="BC5" i="2"/>
  <c r="BC6" i="2" l="1"/>
  <c r="BB7" i="2"/>
  <c r="BB8" i="2" l="1"/>
  <c r="BC7" i="2"/>
  <c r="BC8" i="2" l="1"/>
  <c r="BB9" i="2"/>
  <c r="BB10" i="2" l="1"/>
  <c r="BC9" i="2"/>
  <c r="BC10" i="2" l="1"/>
  <c r="BB11" i="2"/>
  <c r="BB12" i="2" l="1"/>
  <c r="BC11" i="2"/>
  <c r="BC12" i="2" l="1"/>
  <c r="BB13" i="2"/>
  <c r="BB14" i="2" l="1"/>
  <c r="BC13" i="2"/>
  <c r="BC14" i="2" l="1"/>
  <c r="BB15" i="2"/>
  <c r="BB16" i="2" l="1"/>
  <c r="BC15" i="2"/>
  <c r="BC16" i="2" l="1"/>
  <c r="BD1" i="2"/>
  <c r="C13" i="2" s="1"/>
  <c r="M25" i="20" s="1"/>
</calcChain>
</file>

<file path=xl/sharedStrings.xml><?xml version="1.0" encoding="utf-8"?>
<sst xmlns="http://schemas.openxmlformats.org/spreadsheetml/2006/main" count="507" uniqueCount="70">
  <si>
    <t>勤務日数</t>
    <rPh sb="0" eb="2">
      <t>キンム</t>
    </rPh>
    <rPh sb="2" eb="4">
      <t>ニッスウ</t>
    </rPh>
    <phoneticPr fontId="1"/>
  </si>
  <si>
    <t>４月</t>
    <rPh sb="1" eb="2">
      <t>ガツ</t>
    </rPh>
    <phoneticPr fontId="1"/>
  </si>
  <si>
    <t>５月</t>
  </si>
  <si>
    <t>６月</t>
  </si>
  <si>
    <t>７月</t>
  </si>
  <si>
    <t>８月</t>
  </si>
  <si>
    <t>９月</t>
  </si>
  <si>
    <t>１０月</t>
  </si>
  <si>
    <t>１１月</t>
  </si>
  <si>
    <t>１２月</t>
  </si>
  <si>
    <t>１月</t>
  </si>
  <si>
    <t>２月</t>
  </si>
  <si>
    <t>３月</t>
  </si>
  <si>
    <t>所定時間</t>
    <rPh sb="0" eb="2">
      <t>ショテイ</t>
    </rPh>
    <rPh sb="2" eb="4">
      <t>ジカン</t>
    </rPh>
    <phoneticPr fontId="1"/>
  </si>
  <si>
    <t>時間外労働</t>
    <rPh sb="0" eb="3">
      <t>ジカンガイ</t>
    </rPh>
    <rPh sb="3" eb="5">
      <t>ロウドウ</t>
    </rPh>
    <phoneticPr fontId="1"/>
  </si>
  <si>
    <t>昭和の日</t>
  </si>
  <si>
    <t>憲法記念日</t>
  </si>
  <si>
    <t>みどりの日</t>
  </si>
  <si>
    <t>こどもの日</t>
  </si>
  <si>
    <t>海の日</t>
  </si>
  <si>
    <t>山の日</t>
  </si>
  <si>
    <t>敬老の日</t>
  </si>
  <si>
    <t>秋分の日</t>
  </si>
  <si>
    <t>文化の日</t>
  </si>
  <si>
    <t>勤労感謝の日</t>
  </si>
  <si>
    <t>元日</t>
  </si>
  <si>
    <t>成人の日</t>
  </si>
  <si>
    <t>建国記念の日</t>
  </si>
  <si>
    <t>天皇誕生日</t>
  </si>
  <si>
    <t>春分の日</t>
  </si>
  <si>
    <t>祝日・休日</t>
    <rPh sb="0" eb="2">
      <t>シュクジツ</t>
    </rPh>
    <rPh sb="3" eb="5">
      <t>キュウジツ</t>
    </rPh>
    <phoneticPr fontId="1"/>
  </si>
  <si>
    <t>スポーツの日</t>
  </si>
  <si>
    <t>振替休日</t>
  </si>
  <si>
    <t>Record of working hour status based on the Industrial Safety and Health Law</t>
    <phoneticPr fontId="1"/>
  </si>
  <si>
    <t>Affiliation</t>
    <phoneticPr fontId="1"/>
  </si>
  <si>
    <t>Name　</t>
    <phoneticPr fontId="1"/>
  </si>
  <si>
    <t>Title of a person</t>
    <phoneticPr fontId="1"/>
  </si>
  <si>
    <t>date</t>
    <phoneticPr fontId="1"/>
  </si>
  <si>
    <t>day of week</t>
    <phoneticPr fontId="1"/>
  </si>
  <si>
    <t>year</t>
    <phoneticPr fontId="1"/>
  </si>
  <si>
    <t>month</t>
    <phoneticPr fontId="1"/>
  </si>
  <si>
    <t>Beginning and end of the time available to perform duties　　　</t>
    <phoneticPr fontId="1"/>
  </si>
  <si>
    <r>
      <t xml:space="preserve">Starting time
</t>
    </r>
    <r>
      <rPr>
        <sz val="8"/>
        <rFont val="ＭＳ Ｐ明朝"/>
        <family val="1"/>
        <charset val="128"/>
      </rPr>
      <t>(※1）　</t>
    </r>
    <phoneticPr fontId="1"/>
  </si>
  <si>
    <r>
      <t xml:space="preserve">Ending time
</t>
    </r>
    <r>
      <rPr>
        <sz val="8"/>
        <rFont val="ＭＳ Ｐ明朝"/>
        <family val="1"/>
        <charset val="128"/>
      </rPr>
      <t>(※1）</t>
    </r>
    <phoneticPr fontId="1"/>
  </si>
  <si>
    <r>
      <t xml:space="preserve">Time available for work
</t>
    </r>
    <r>
      <rPr>
        <sz val="8"/>
        <rFont val="ＭＳ Ｐ明朝"/>
        <family val="1"/>
        <charset val="128"/>
      </rPr>
      <t>(※2,3）</t>
    </r>
    <phoneticPr fontId="1"/>
  </si>
  <si>
    <r>
      <t>Special note
　</t>
    </r>
    <r>
      <rPr>
        <sz val="8"/>
        <rFont val="ＭＳ Ｐ明朝"/>
        <family val="1"/>
        <charset val="128"/>
      </rPr>
      <t>(※4,5,6）</t>
    </r>
    <phoneticPr fontId="1"/>
  </si>
  <si>
    <r>
      <t xml:space="preserve">Report to industrial physician </t>
    </r>
    <r>
      <rPr>
        <sz val="10"/>
        <rFont val="ＭＳ Ｐ明朝"/>
        <family val="1"/>
        <charset val="128"/>
      </rPr>
      <t>（※7）</t>
    </r>
    <phoneticPr fontId="1"/>
  </si>
  <si>
    <t>※1　Please enter the time when you first enter the work place in the "Starting time" column and the time when you leave the work place without returning to your work place in the "Ending time" column.
　For telecommuting days, enter the starting time as the time when you first became available to perform your duties and the ending time as the time when you left your position without returning to work.</t>
    <phoneticPr fontId="1"/>
  </si>
  <si>
    <t>※2　The time from the starting time to the ending time will be automatically calculated in the "Time available for work" column. In addition, the monthly total of "Time available for work" will be automatically calculated in the "Total time available for work" column.</t>
    <phoneticPr fontId="1"/>
  </si>
  <si>
    <r>
      <t xml:space="preserve">Total time available for work
</t>
    </r>
    <r>
      <rPr>
        <sz val="10"/>
        <rFont val="ＭＳ Ｐ明朝"/>
        <family val="1"/>
        <charset val="128"/>
      </rPr>
      <t xml:space="preserve"> （※2）</t>
    </r>
    <phoneticPr fontId="1"/>
  </si>
  <si>
    <r>
      <t>※3　"Time available for work" include breaks and rest periods taken at the discretion of each employee.</t>
    </r>
    <r>
      <rPr>
        <strike/>
        <sz val="9"/>
        <color indexed="8"/>
        <rFont val="ＭＳ Ｐゴシック"/>
        <family val="3"/>
        <charset val="128"/>
      </rPr>
      <t xml:space="preserve">
</t>
    </r>
    <r>
      <rPr>
        <sz val="9"/>
        <color indexed="8"/>
        <rFont val="ＭＳ Ｐゴシック"/>
        <family val="3"/>
        <charset val="128"/>
      </rPr>
      <t>　　　</t>
    </r>
    <phoneticPr fontId="1"/>
  </si>
  <si>
    <t>※4　In the case of business trip and training, please enter the time when you enter the place of business trip or training in the " Starting time " column and the time when you leave the place of business trip or training in the "Ending time" column.
　Please write "Business trip or Training" in the "Special note" column.</t>
    <phoneticPr fontId="1"/>
  </si>
  <si>
    <t>※5　  If you are going on a business trip or training course after entering your workplace, enter the time when you entered the workplace in the "Starting time" column and the time when you left the place of business trip or training course in the "Ending time" column.
　If you return from a business trip or training course and enter your workplace, enter the time you entered t the place of business trip or training course  in the "Starting time" column and the time you left the your workplace in the "Ending time" column.　　
　In either case, please enter the details in the "Special note " column.(Example: from the place of business trip or training to the workplace, from the workplace to the place of business trip or training, etc.)</t>
    <phoneticPr fontId="1"/>
  </si>
  <si>
    <t>※6　 In case of substitution or paid leave, please indicate so in the "Special note" column.</t>
    <phoneticPr fontId="1"/>
  </si>
  <si>
    <t>※7　The "Report to the industrial physician" column is automatically identified. "If the number of hours in the "Total hours available for work" column exceeds the number of hours that need to be reported to the industrial physician, the column is automatically marked as "Required.</t>
    <phoneticPr fontId="1"/>
  </si>
  <si>
    <t>Initial setting of time available for work</t>
    <phoneticPr fontId="1"/>
  </si>
  <si>
    <t>↑When the above time is corrected, the tentative input time in the table on the left will be corrected at once.</t>
    <phoneticPr fontId="1"/>
  </si>
  <si>
    <t>Starting time</t>
    <phoneticPr fontId="1"/>
  </si>
  <si>
    <t>Ending time</t>
    <phoneticPr fontId="1"/>
  </si>
  <si>
    <t>business trip</t>
    <phoneticPr fontId="1"/>
  </si>
  <si>
    <t>training course</t>
    <phoneticPr fontId="1"/>
  </si>
  <si>
    <t>holiday</t>
    <phoneticPr fontId="1"/>
  </si>
  <si>
    <t>14th transfer holiday</t>
    <phoneticPr fontId="1"/>
  </si>
  <si>
    <t>Mon</t>
  </si>
  <si>
    <t>Tue</t>
  </si>
  <si>
    <t>Wed</t>
  </si>
  <si>
    <t>Thu</t>
  </si>
  <si>
    <t>Fri</t>
  </si>
  <si>
    <t>Sat</t>
  </si>
  <si>
    <t>Sun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</si>
</sst>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h]:mm"/>
    <numFmt numFmtId="177" formatCode="d"/>
    <numFmt numFmtId="178" formatCode="ddd"/>
  </numFmts>
  <fonts count="19" x14ac:knownFonts="1">
    <font>
      <sz val="11"/>
      <name val="ＭＳ Ｐゴシック"/>
      <family val="3"/>
      <charset val="128"/>
    </font>
    <font>
      <sz val="6"/>
      <name val="ＭＳ Ｐゴシック"/>
      <family val="3"/>
      <charset val="128"/>
    </font>
    <font>
      <b/>
      <sz val="16"/>
      <name val="ＭＳ Ｐ明朝"/>
      <family val="1"/>
      <charset val="128"/>
    </font>
    <font>
      <sz val="12"/>
      <name val="ＭＳ Ｐ明朝"/>
      <family val="1"/>
      <charset val="128"/>
    </font>
    <font>
      <sz val="10"/>
      <name val="ＭＳ Ｐ明朝"/>
      <family val="1"/>
      <charset val="128"/>
    </font>
    <font>
      <b/>
      <sz val="11"/>
      <name val="ＭＳ Ｐ明朝"/>
      <family val="1"/>
      <charset val="128"/>
    </font>
    <font>
      <b/>
      <sz val="12"/>
      <name val="ＭＳ Ｐ明朝"/>
      <family val="1"/>
      <charset val="128"/>
    </font>
    <font>
      <b/>
      <sz val="8"/>
      <name val="ＭＳ Ｐ明朝"/>
      <family val="1"/>
      <charset val="128"/>
    </font>
    <font>
      <b/>
      <sz val="10"/>
      <name val="ＭＳ Ｐ明朝"/>
      <family val="1"/>
      <charset val="128"/>
    </font>
    <font>
      <sz val="8"/>
      <name val="ＭＳ Ｐ明朝"/>
      <family val="1"/>
      <charset val="128"/>
    </font>
    <font>
      <sz val="11"/>
      <name val="ＭＳ 明朝"/>
      <family val="1"/>
      <charset val="128"/>
    </font>
    <font>
      <b/>
      <sz val="9"/>
      <name val="ＭＳ Ｐ明朝"/>
      <family val="1"/>
      <charset val="128"/>
    </font>
    <font>
      <sz val="12"/>
      <name val="ＭＳ Ｐゴシック"/>
      <family val="3"/>
      <charset val="128"/>
    </font>
    <font>
      <sz val="9"/>
      <name val="ＭＳ Ｐゴシック"/>
      <family val="3"/>
      <charset val="128"/>
    </font>
    <font>
      <sz val="9"/>
      <color indexed="8"/>
      <name val="ＭＳ Ｐゴシック"/>
      <family val="3"/>
      <charset val="128"/>
    </font>
    <font>
      <strike/>
      <sz val="9"/>
      <color indexed="8"/>
      <name val="ＭＳ Ｐゴシック"/>
      <family val="3"/>
      <charset val="128"/>
    </font>
    <font>
      <sz val="12"/>
      <color theme="1"/>
      <name val="ＭＳ Ｐゴシック"/>
      <family val="3"/>
      <charset val="128"/>
    </font>
    <font>
      <sz val="9"/>
      <color theme="1"/>
      <name val="ＭＳ Ｐゴシック"/>
      <family val="3"/>
      <charset val="128"/>
    </font>
    <font>
      <b/>
      <sz val="16"/>
      <color theme="1"/>
      <name val="ＭＳ Ｐ明朝"/>
      <family val="1"/>
      <charset val="128"/>
    </font>
  </fonts>
  <fills count="3">
    <fill>
      <patternFill patternType="none"/>
    </fill>
    <fill>
      <patternFill patternType="gray125"/>
    </fill>
    <fill>
      <patternFill patternType="solid">
        <fgColor indexed="65"/>
        <bgColor indexed="64"/>
      </patternFill>
    </fill>
  </fills>
  <borders count="51">
    <border>
      <left/>
      <right/>
      <top/>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bottom style="thin">
        <color indexed="64"/>
      </bottom>
      <diagonal/>
    </border>
    <border>
      <left/>
      <right/>
      <top style="thin">
        <color indexed="64"/>
      </top>
      <bottom style="thin">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medium">
        <color indexed="64"/>
      </right>
      <top style="thin">
        <color indexed="64"/>
      </top>
      <bottom style="thin">
        <color indexed="64"/>
      </bottom>
      <diagonal/>
    </border>
    <border>
      <left/>
      <right style="dashed">
        <color indexed="64"/>
      </right>
      <top style="thin">
        <color indexed="64"/>
      </top>
      <bottom style="thin">
        <color indexed="64"/>
      </bottom>
      <diagonal/>
    </border>
    <border>
      <left style="thin">
        <color indexed="64"/>
      </left>
      <right style="medium">
        <color indexed="64"/>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dashed">
        <color indexed="64"/>
      </right>
      <top style="medium">
        <color indexed="64"/>
      </top>
      <bottom style="thin">
        <color indexed="64"/>
      </bottom>
      <diagonal/>
    </border>
    <border>
      <left style="dashed">
        <color indexed="64"/>
      </left>
      <right style="medium">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right/>
      <top style="medium">
        <color indexed="64"/>
      </top>
      <bottom/>
      <diagonal/>
    </border>
    <border>
      <left/>
      <right style="dashed">
        <color indexed="64"/>
      </right>
      <top style="thin">
        <color indexed="64"/>
      </top>
      <bottom style="medium">
        <color indexed="64"/>
      </bottom>
      <diagonal/>
    </border>
    <border>
      <left style="dashed">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thin">
        <color indexed="64"/>
      </left>
      <right style="dashed">
        <color indexed="64"/>
      </right>
      <top style="thin">
        <color indexed="64"/>
      </top>
      <bottom style="medium">
        <color indexed="64"/>
      </bottom>
      <diagonal/>
    </border>
    <border>
      <left style="thin">
        <color indexed="64"/>
      </left>
      <right/>
      <top/>
      <bottom style="thin">
        <color indexed="64"/>
      </bottom>
      <diagonal/>
    </border>
    <border>
      <left/>
      <right style="medium">
        <color indexed="64"/>
      </right>
      <top/>
      <bottom style="thin">
        <color indexed="64"/>
      </bottom>
      <diagonal/>
    </border>
    <border>
      <left/>
      <right/>
      <top style="thin">
        <color indexed="64"/>
      </top>
      <bottom/>
      <diagonal/>
    </border>
    <border>
      <left/>
      <right style="medium">
        <color indexed="64"/>
      </right>
      <top style="thin">
        <color indexed="64"/>
      </top>
      <bottom/>
      <diagonal/>
    </border>
    <border>
      <left style="thin">
        <color indexed="64"/>
      </left>
      <right/>
      <top style="medium">
        <color indexed="64"/>
      </top>
      <bottom style="thin">
        <color indexed="64"/>
      </bottom>
      <diagonal/>
    </border>
    <border>
      <left/>
      <right style="medium">
        <color indexed="64"/>
      </right>
      <top style="thin">
        <color indexed="64"/>
      </top>
      <bottom style="medium">
        <color indexed="64"/>
      </bottom>
      <diagonal/>
    </border>
  </borders>
  <cellStyleXfs count="1">
    <xf numFmtId="0" fontId="0" fillId="0" borderId="0">
      <alignment vertical="center"/>
    </xf>
  </cellStyleXfs>
  <cellXfs count="207">
    <xf numFmtId="0" fontId="0" fillId="0" borderId="0" xfId="0">
      <alignment vertical="center"/>
    </xf>
    <xf numFmtId="0" fontId="4" fillId="0" borderId="0" xfId="0" applyFont="1" applyAlignment="1">
      <alignment horizontal="center" vertical="center"/>
    </xf>
    <xf numFmtId="0" fontId="4" fillId="0" borderId="0" xfId="0" applyFont="1" applyAlignment="1">
      <alignment horizontal="center" vertical="center" wrapText="1"/>
    </xf>
    <xf numFmtId="20" fontId="4" fillId="0" borderId="0" xfId="0" applyNumberFormat="1" applyFont="1" applyAlignment="1">
      <alignment horizontal="center" vertical="center" shrinkToFit="1"/>
    </xf>
    <xf numFmtId="20" fontId="4" fillId="0" borderId="0" xfId="0" applyNumberFormat="1" applyFont="1" applyAlignment="1">
      <alignment horizontal="center" vertical="center"/>
    </xf>
    <xf numFmtId="0" fontId="4" fillId="0" borderId="0" xfId="0" applyFont="1">
      <alignment vertical="center"/>
    </xf>
    <xf numFmtId="0" fontId="11" fillId="0" borderId="0" xfId="0" applyFont="1" applyAlignment="1">
      <alignment vertical="center" wrapText="1"/>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3" fillId="0" borderId="0" xfId="0" applyFont="1">
      <alignment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0" borderId="0" xfId="0" applyFont="1" applyAlignment="1">
      <alignment horizontal="center" vertical="center"/>
    </xf>
    <xf numFmtId="0" fontId="5" fillId="0" borderId="6" xfId="0" applyFont="1" applyBorder="1">
      <alignment vertical="center"/>
    </xf>
    <xf numFmtId="0" fontId="7" fillId="0" borderId="0" xfId="0" applyFont="1" applyAlignment="1">
      <alignment horizontal="right" vertical="center" wrapText="1"/>
    </xf>
    <xf numFmtId="0" fontId="6" fillId="0" borderId="6" xfId="0" applyFont="1" applyBorder="1">
      <alignment vertical="center"/>
    </xf>
    <xf numFmtId="0" fontId="5" fillId="0" borderId="7" xfId="0" applyFont="1" applyBorder="1" applyAlignment="1">
      <alignment vertical="center" wrapText="1"/>
    </xf>
    <xf numFmtId="0" fontId="9" fillId="0" borderId="0" xfId="0" applyFont="1" applyAlignment="1">
      <alignment vertical="center" wrapText="1"/>
    </xf>
    <xf numFmtId="0" fontId="9" fillId="0" borderId="0" xfId="0" applyFont="1" applyAlignment="1">
      <alignment horizontal="center" vertical="center" wrapText="1"/>
    </xf>
    <xf numFmtId="0" fontId="12" fillId="0" borderId="0" xfId="0" applyFont="1">
      <alignment vertical="center"/>
    </xf>
    <xf numFmtId="0" fontId="13" fillId="0" borderId="0" xfId="0" applyFont="1" applyAlignment="1">
      <alignment horizontal="left" vertical="center" wrapText="1"/>
    </xf>
    <xf numFmtId="0" fontId="3" fillId="0" borderId="8" xfId="0" applyFont="1" applyBorder="1">
      <alignment vertical="center"/>
    </xf>
    <xf numFmtId="0" fontId="0" fillId="0" borderId="0" xfId="0" applyAlignment="1">
      <alignment vertical="center" wrapText="1"/>
    </xf>
    <xf numFmtId="0" fontId="13" fillId="0" borderId="0" xfId="0" applyFont="1" applyAlignment="1">
      <alignment vertical="center" wrapText="1"/>
    </xf>
    <xf numFmtId="0" fontId="6" fillId="0" borderId="9" xfId="0" applyFont="1" applyBorder="1" applyAlignment="1">
      <alignment horizontal="center" vertical="center"/>
    </xf>
    <xf numFmtId="0" fontId="8" fillId="0" borderId="10" xfId="0" applyFont="1" applyBorder="1" applyAlignment="1">
      <alignment horizontal="center" vertical="center"/>
    </xf>
    <xf numFmtId="0" fontId="8" fillId="0" borderId="11" xfId="0" applyFont="1" applyBorder="1" applyAlignment="1">
      <alignment horizontal="center" vertical="center"/>
    </xf>
    <xf numFmtId="0" fontId="8" fillId="0" borderId="12" xfId="0" applyFont="1" applyBorder="1" applyAlignment="1">
      <alignment horizontal="center" vertical="center"/>
    </xf>
    <xf numFmtId="0" fontId="4" fillId="0" borderId="13" xfId="0" applyFont="1" applyBorder="1" applyAlignment="1">
      <alignment horizontal="center" vertical="center" wrapText="1"/>
    </xf>
    <xf numFmtId="176" fontId="10" fillId="0" borderId="7" xfId="0" applyNumberFormat="1" applyFont="1" applyBorder="1" applyAlignment="1">
      <alignment horizontal="center" vertical="center" shrinkToFit="1"/>
    </xf>
    <xf numFmtId="176" fontId="10" fillId="0" borderId="14" xfId="0" applyNumberFormat="1" applyFont="1" applyBorder="1" applyAlignment="1">
      <alignment horizontal="center" vertical="center" shrinkToFit="1"/>
    </xf>
    <xf numFmtId="0" fontId="8" fillId="1" borderId="2" xfId="0" applyFont="1" applyFill="1" applyBorder="1" applyAlignment="1">
      <alignment horizontal="center" vertical="center"/>
    </xf>
    <xf numFmtId="176" fontId="10" fillId="1" borderId="7" xfId="0" applyNumberFormat="1" applyFont="1" applyFill="1" applyBorder="1" applyAlignment="1">
      <alignment horizontal="center" vertical="center" shrinkToFit="1"/>
    </xf>
    <xf numFmtId="176" fontId="10" fillId="1" borderId="14" xfId="0" applyNumberFormat="1" applyFont="1" applyFill="1" applyBorder="1" applyAlignment="1">
      <alignment horizontal="center" vertical="center" shrinkToFit="1"/>
    </xf>
    <xf numFmtId="0" fontId="8" fillId="1" borderId="4" xfId="0" applyFont="1" applyFill="1" applyBorder="1" applyAlignment="1">
      <alignment horizontal="center" vertical="center"/>
    </xf>
    <xf numFmtId="176" fontId="10" fillId="0" borderId="7" xfId="0" applyNumberFormat="1" applyFont="1" applyBorder="1" applyAlignment="1">
      <alignment horizontal="center" vertical="center"/>
    </xf>
    <xf numFmtId="176" fontId="10" fillId="0" borderId="14" xfId="0" applyNumberFormat="1" applyFont="1" applyBorder="1" applyAlignment="1">
      <alignment horizontal="center" vertical="center"/>
    </xf>
    <xf numFmtId="176" fontId="10" fillId="1" borderId="7" xfId="0" applyNumberFormat="1" applyFont="1" applyFill="1" applyBorder="1" applyAlignment="1">
      <alignment horizontal="center" vertical="center"/>
    </xf>
    <xf numFmtId="176" fontId="10" fillId="1" borderId="14" xfId="0" applyNumberFormat="1" applyFont="1" applyFill="1" applyBorder="1" applyAlignment="1">
      <alignment horizontal="center" vertical="center"/>
    </xf>
    <xf numFmtId="176" fontId="10" fillId="0" borderId="15" xfId="0" applyNumberFormat="1" applyFont="1" applyBorder="1" applyAlignment="1">
      <alignment horizontal="center" vertical="center"/>
    </xf>
    <xf numFmtId="176" fontId="10" fillId="0" borderId="16" xfId="0" applyNumberFormat="1" applyFont="1" applyBorder="1" applyAlignment="1">
      <alignment horizontal="center" vertical="center"/>
    </xf>
    <xf numFmtId="176" fontId="10" fillId="0" borderId="10" xfId="0" applyNumberFormat="1" applyFont="1" applyBorder="1" applyAlignment="1">
      <alignment horizontal="center" vertical="center" shrinkToFit="1"/>
    </xf>
    <xf numFmtId="176" fontId="10" fillId="0" borderId="4" xfId="0" applyNumberFormat="1" applyFont="1" applyBorder="1" applyAlignment="1">
      <alignment horizontal="center" vertical="center"/>
    </xf>
    <xf numFmtId="176" fontId="10" fillId="1" borderId="4" xfId="0" applyNumberFormat="1" applyFont="1" applyFill="1" applyBorder="1" applyAlignment="1">
      <alignment horizontal="center" vertical="center"/>
    </xf>
    <xf numFmtId="176" fontId="10" fillId="1" borderId="4" xfId="0" applyNumberFormat="1" applyFont="1" applyFill="1" applyBorder="1" applyAlignment="1">
      <alignment horizontal="center" vertical="center" shrinkToFit="1"/>
    </xf>
    <xf numFmtId="176" fontId="10" fillId="0" borderId="5" xfId="0" applyNumberFormat="1" applyFont="1" applyBorder="1" applyAlignment="1">
      <alignment horizontal="center" vertical="center"/>
    </xf>
    <xf numFmtId="176" fontId="10" fillId="0" borderId="17" xfId="0" applyNumberFormat="1" applyFont="1" applyBorder="1" applyAlignment="1">
      <alignment horizontal="center" vertical="center" shrinkToFit="1"/>
    </xf>
    <xf numFmtId="176" fontId="3" fillId="0" borderId="18" xfId="0" applyNumberFormat="1" applyFont="1" applyBorder="1" applyAlignment="1">
      <alignment horizontal="center" vertical="center"/>
    </xf>
    <xf numFmtId="0" fontId="3" fillId="0" borderId="19" xfId="0" applyFont="1" applyBorder="1" applyAlignment="1">
      <alignment horizontal="center" vertical="center" wrapText="1"/>
    </xf>
    <xf numFmtId="176" fontId="0" fillId="0" borderId="0" xfId="0" applyNumberFormat="1">
      <alignment vertical="center"/>
    </xf>
    <xf numFmtId="20" fontId="0" fillId="0" borderId="0" xfId="0" applyNumberFormat="1">
      <alignment vertical="center"/>
    </xf>
    <xf numFmtId="0" fontId="3" fillId="0" borderId="0" xfId="0" applyFont="1" applyAlignment="1">
      <alignment horizontal="center" vertical="center" wrapText="1"/>
    </xf>
    <xf numFmtId="0" fontId="16" fillId="0" borderId="0" xfId="0" applyFont="1">
      <alignment vertical="center"/>
    </xf>
    <xf numFmtId="0" fontId="17" fillId="0" borderId="0" xfId="0" applyFont="1" applyAlignment="1">
      <alignment vertical="center" wrapText="1"/>
    </xf>
    <xf numFmtId="0" fontId="4" fillId="0" borderId="20" xfId="0" applyFont="1" applyBorder="1" applyAlignment="1">
      <alignment horizontal="center" vertical="center" wrapText="1"/>
    </xf>
    <xf numFmtId="176" fontId="10" fillId="2" borderId="7" xfId="0" applyNumberFormat="1" applyFont="1" applyFill="1" applyBorder="1" applyAlignment="1">
      <alignment horizontal="center" vertical="center" shrinkToFit="1"/>
    </xf>
    <xf numFmtId="176" fontId="10" fillId="2" borderId="14" xfId="0" applyNumberFormat="1" applyFont="1" applyFill="1" applyBorder="1" applyAlignment="1">
      <alignment horizontal="center" vertical="center" shrinkToFit="1"/>
    </xf>
    <xf numFmtId="176" fontId="10" fillId="2" borderId="7" xfId="0" applyNumberFormat="1" applyFont="1" applyFill="1" applyBorder="1" applyAlignment="1">
      <alignment horizontal="center" vertical="center"/>
    </xf>
    <xf numFmtId="176" fontId="10" fillId="2" borderId="14" xfId="0" applyNumberFormat="1" applyFont="1" applyFill="1" applyBorder="1" applyAlignment="1">
      <alignment horizontal="center" vertical="center"/>
    </xf>
    <xf numFmtId="0" fontId="8" fillId="2" borderId="5" xfId="0" applyFont="1" applyFill="1" applyBorder="1" applyAlignment="1">
      <alignment horizontal="center" vertical="center"/>
    </xf>
    <xf numFmtId="176" fontId="10" fillId="2" borderId="15" xfId="0" applyNumberFormat="1" applyFont="1" applyFill="1" applyBorder="1" applyAlignment="1">
      <alignment horizontal="center" vertical="center" shrinkToFit="1"/>
    </xf>
    <xf numFmtId="176" fontId="10" fillId="2" borderId="16" xfId="0" applyNumberFormat="1" applyFont="1" applyFill="1" applyBorder="1" applyAlignment="1">
      <alignment horizontal="center" vertical="center" shrinkToFit="1"/>
    </xf>
    <xf numFmtId="14" fontId="0" fillId="0" borderId="0" xfId="0" applyNumberFormat="1">
      <alignment vertical="center"/>
    </xf>
    <xf numFmtId="177" fontId="8" fillId="1" borderId="4" xfId="0" applyNumberFormat="1" applyFont="1" applyFill="1" applyBorder="1" applyAlignment="1">
      <alignment horizontal="center" vertical="center"/>
    </xf>
    <xf numFmtId="177" fontId="8" fillId="2" borderId="4" xfId="0" applyNumberFormat="1" applyFont="1" applyFill="1" applyBorder="1" applyAlignment="1">
      <alignment horizontal="center" vertical="center"/>
    </xf>
    <xf numFmtId="20" fontId="4" fillId="2" borderId="0" xfId="0" applyNumberFormat="1" applyFont="1" applyFill="1" applyAlignment="1">
      <alignment horizontal="center" vertical="center" shrinkToFit="1"/>
    </xf>
    <xf numFmtId="177" fontId="8" fillId="2" borderId="10" xfId="0" applyNumberFormat="1" applyFont="1" applyFill="1" applyBorder="1" applyAlignment="1">
      <alignment horizontal="center" vertical="center"/>
    </xf>
    <xf numFmtId="20" fontId="4" fillId="2" borderId="0" xfId="0" applyNumberFormat="1" applyFont="1" applyFill="1" applyAlignment="1">
      <alignment horizontal="center" vertical="center"/>
    </xf>
    <xf numFmtId="0" fontId="4" fillId="2" borderId="0" xfId="0" applyFont="1" applyFill="1" applyAlignment="1">
      <alignment horizontal="center" vertical="center"/>
    </xf>
    <xf numFmtId="0" fontId="4" fillId="2" borderId="0" xfId="0" applyFont="1" applyFill="1">
      <alignment vertical="center"/>
    </xf>
    <xf numFmtId="177" fontId="8" fillId="2" borderId="5" xfId="0" applyNumberFormat="1" applyFont="1" applyFill="1" applyBorder="1" applyAlignment="1">
      <alignment horizontal="center" vertical="center"/>
    </xf>
    <xf numFmtId="176" fontId="10" fillId="2" borderId="5" xfId="0" applyNumberFormat="1" applyFont="1" applyFill="1" applyBorder="1" applyAlignment="1">
      <alignment horizontal="center" vertical="center"/>
    </xf>
    <xf numFmtId="176" fontId="10" fillId="2" borderId="16" xfId="0" applyNumberFormat="1" applyFont="1" applyFill="1" applyBorder="1" applyAlignment="1">
      <alignment horizontal="center" vertical="center"/>
    </xf>
    <xf numFmtId="176" fontId="3" fillId="2" borderId="18" xfId="0" applyNumberFormat="1" applyFont="1" applyFill="1" applyBorder="1" applyAlignment="1">
      <alignment horizontal="center" vertical="center"/>
    </xf>
    <xf numFmtId="0" fontId="6" fillId="2" borderId="9" xfId="0" applyFont="1" applyFill="1" applyBorder="1" applyAlignment="1">
      <alignment horizontal="center" vertical="center"/>
    </xf>
    <xf numFmtId="0" fontId="3" fillId="2" borderId="8" xfId="0" applyFont="1" applyFill="1" applyBorder="1">
      <alignment vertical="center"/>
    </xf>
    <xf numFmtId="177" fontId="8" fillId="1" borderId="5" xfId="0" applyNumberFormat="1" applyFont="1" applyFill="1" applyBorder="1" applyAlignment="1">
      <alignment horizontal="center" vertical="center"/>
    </xf>
    <xf numFmtId="176" fontId="10" fillId="1" borderId="16" xfId="0" applyNumberFormat="1" applyFont="1" applyFill="1" applyBorder="1" applyAlignment="1">
      <alignment horizontal="center" vertical="center"/>
    </xf>
    <xf numFmtId="176" fontId="10" fillId="1" borderId="5" xfId="0" applyNumberFormat="1" applyFont="1" applyFill="1" applyBorder="1" applyAlignment="1">
      <alignment horizontal="center" vertical="center"/>
    </xf>
    <xf numFmtId="176" fontId="10" fillId="1" borderId="15" xfId="0" applyNumberFormat="1" applyFont="1" applyFill="1" applyBorder="1" applyAlignment="1">
      <alignment horizontal="center" vertical="center" shrinkToFit="1"/>
    </xf>
    <xf numFmtId="176" fontId="10" fillId="1" borderId="16" xfId="0" applyNumberFormat="1" applyFont="1" applyFill="1" applyBorder="1" applyAlignment="1">
      <alignment horizontal="center" vertical="center" shrinkToFit="1"/>
    </xf>
    <xf numFmtId="0" fontId="4" fillId="0" borderId="14" xfId="0" applyFont="1" applyBorder="1" applyAlignment="1">
      <alignment horizontal="center" vertical="center" wrapText="1"/>
    </xf>
    <xf numFmtId="176" fontId="10" fillId="0" borderId="0" xfId="0" applyNumberFormat="1" applyFont="1" applyAlignment="1">
      <alignment horizontal="center" vertical="center"/>
    </xf>
    <xf numFmtId="0" fontId="5" fillId="0" borderId="6" xfId="0" applyFont="1" applyBorder="1" applyAlignment="1">
      <alignment horizontal="center" vertical="center"/>
    </xf>
    <xf numFmtId="176" fontId="10" fillId="0" borderId="21" xfId="0" applyNumberFormat="1" applyFont="1" applyBorder="1" applyAlignment="1">
      <alignment horizontal="center" vertical="center"/>
    </xf>
    <xf numFmtId="178" fontId="8" fillId="1" borderId="2" xfId="0" applyNumberFormat="1" applyFont="1" applyFill="1" applyBorder="1" applyAlignment="1">
      <alignment horizontal="center" vertical="center"/>
    </xf>
    <xf numFmtId="178" fontId="8" fillId="0" borderId="12" xfId="0" applyNumberFormat="1" applyFont="1" applyBorder="1" applyAlignment="1">
      <alignment horizontal="center" vertical="center"/>
    </xf>
    <xf numFmtId="178" fontId="8" fillId="2" borderId="2" xfId="0" applyNumberFormat="1" applyFont="1" applyFill="1" applyBorder="1" applyAlignment="1">
      <alignment horizontal="center" vertical="center"/>
    </xf>
    <xf numFmtId="178" fontId="8" fillId="1" borderId="11" xfId="0" applyNumberFormat="1" applyFont="1" applyFill="1" applyBorder="1" applyAlignment="1">
      <alignment horizontal="center" vertical="center"/>
    </xf>
    <xf numFmtId="178" fontId="8" fillId="2" borderId="11" xfId="0" applyNumberFormat="1" applyFont="1" applyFill="1" applyBorder="1" applyAlignment="1">
      <alignment horizontal="center" vertical="center"/>
    </xf>
    <xf numFmtId="178" fontId="8" fillId="1" borderId="1" xfId="0" applyNumberFormat="1" applyFont="1" applyFill="1" applyBorder="1" applyAlignment="1">
      <alignment horizontal="center" vertical="center"/>
    </xf>
    <xf numFmtId="178" fontId="8" fillId="2" borderId="1" xfId="0" applyNumberFormat="1" applyFont="1" applyFill="1" applyBorder="1" applyAlignment="1">
      <alignment horizontal="center" vertical="center"/>
    </xf>
    <xf numFmtId="178" fontId="8" fillId="2" borderId="3" xfId="0" applyNumberFormat="1" applyFont="1" applyFill="1" applyBorder="1" applyAlignment="1">
      <alignment horizontal="center" vertical="center"/>
    </xf>
    <xf numFmtId="178" fontId="8" fillId="2" borderId="12" xfId="0" applyNumberFormat="1" applyFont="1" applyFill="1" applyBorder="1" applyAlignment="1">
      <alignment horizontal="center" vertical="center"/>
    </xf>
    <xf numFmtId="20" fontId="10" fillId="2" borderId="22" xfId="0" applyNumberFormat="1" applyFont="1" applyFill="1" applyBorder="1" applyAlignment="1">
      <alignment horizontal="center" vertical="center"/>
    </xf>
    <xf numFmtId="20" fontId="10" fillId="2" borderId="23" xfId="0" applyNumberFormat="1" applyFont="1" applyFill="1" applyBorder="1" applyAlignment="1">
      <alignment horizontal="center" vertical="center"/>
    </xf>
    <xf numFmtId="176" fontId="10" fillId="2" borderId="5" xfId="0" applyNumberFormat="1" applyFont="1" applyFill="1" applyBorder="1" applyAlignment="1">
      <alignment horizontal="center" vertical="center" shrinkToFit="1"/>
    </xf>
    <xf numFmtId="177" fontId="8" fillId="1" borderId="10" xfId="0" applyNumberFormat="1" applyFont="1" applyFill="1" applyBorder="1" applyAlignment="1">
      <alignment horizontal="center" vertical="center"/>
    </xf>
    <xf numFmtId="178" fontId="8" fillId="1" borderId="3" xfId="0" applyNumberFormat="1" applyFont="1" applyFill="1" applyBorder="1" applyAlignment="1">
      <alignment horizontal="center" vertical="center"/>
    </xf>
    <xf numFmtId="176" fontId="10" fillId="1" borderId="5" xfId="0" applyNumberFormat="1" applyFont="1" applyFill="1" applyBorder="1" applyAlignment="1">
      <alignment horizontal="center" vertical="center" shrinkToFit="1"/>
    </xf>
    <xf numFmtId="0" fontId="17" fillId="0" borderId="0" xfId="0" applyFont="1" applyAlignment="1">
      <alignment horizontal="left" vertical="top" wrapText="1"/>
    </xf>
    <xf numFmtId="0" fontId="13" fillId="0" borderId="0" xfId="0" applyFont="1" applyAlignment="1">
      <alignment horizontal="left" vertical="top"/>
    </xf>
    <xf numFmtId="0" fontId="13" fillId="0" borderId="0" xfId="0" applyFont="1" applyAlignment="1">
      <alignment horizontal="left" vertical="top" wrapText="1"/>
    </xf>
    <xf numFmtId="0" fontId="10" fillId="0" borderId="44" xfId="0" applyFont="1" applyBorder="1" applyAlignment="1">
      <alignment horizontal="center" vertical="center"/>
    </xf>
    <xf numFmtId="0" fontId="10" fillId="0" borderId="42" xfId="0" applyFont="1" applyBorder="1" applyAlignment="1">
      <alignment horizontal="center" vertical="center"/>
    </xf>
    <xf numFmtId="0" fontId="3" fillId="0" borderId="40" xfId="0" applyFont="1" applyBorder="1" applyAlignment="1">
      <alignment horizontal="center" vertical="center"/>
    </xf>
    <xf numFmtId="0" fontId="10" fillId="0" borderId="41" xfId="0" applyFont="1" applyBorder="1" applyAlignment="1">
      <alignment horizontal="center" vertical="center"/>
    </xf>
    <xf numFmtId="0" fontId="17" fillId="0" borderId="0" xfId="0" applyFont="1" applyAlignment="1">
      <alignment horizontal="left" vertical="top"/>
    </xf>
    <xf numFmtId="0" fontId="18" fillId="0" borderId="0" xfId="0" applyFont="1" applyAlignment="1">
      <alignment horizontal="center" vertical="center"/>
    </xf>
    <xf numFmtId="0" fontId="3" fillId="0" borderId="0" xfId="0" applyFont="1" applyAlignment="1">
      <alignment horizontal="center" vertical="center"/>
    </xf>
    <xf numFmtId="0" fontId="2" fillId="0" borderId="0" xfId="0" applyFont="1" applyAlignment="1">
      <alignment horizontal="center" vertical="center"/>
    </xf>
    <xf numFmtId="0" fontId="5" fillId="0" borderId="6" xfId="0" applyFont="1" applyBorder="1" applyAlignment="1">
      <alignment horizontal="left" vertical="center"/>
    </xf>
    <xf numFmtId="20" fontId="10" fillId="1" borderId="24" xfId="0" applyNumberFormat="1" applyFont="1" applyFill="1" applyBorder="1" applyAlignment="1">
      <alignment horizontal="center" vertical="center" shrinkToFit="1"/>
    </xf>
    <xf numFmtId="20" fontId="10" fillId="1" borderId="25" xfId="0" applyNumberFormat="1" applyFont="1" applyFill="1" applyBorder="1" applyAlignment="1">
      <alignment horizontal="center" vertical="center" shrinkToFit="1"/>
    </xf>
    <xf numFmtId="0" fontId="3" fillId="0" borderId="43" xfId="0" applyFont="1" applyBorder="1" applyAlignment="1">
      <alignment horizontal="center" vertical="center"/>
    </xf>
    <xf numFmtId="0" fontId="3" fillId="0" borderId="9" xfId="0" applyFont="1" applyBorder="1" applyAlignment="1">
      <alignment horizontal="center" vertical="center"/>
    </xf>
    <xf numFmtId="0" fontId="3" fillId="0" borderId="8" xfId="0" applyFont="1" applyBorder="1" applyAlignment="1">
      <alignment horizontal="center" vertical="center"/>
    </xf>
    <xf numFmtId="0" fontId="3" fillId="0" borderId="43" xfId="0" applyFont="1" applyBorder="1" applyAlignment="1">
      <alignment horizontal="center" vertical="center" wrapText="1"/>
    </xf>
    <xf numFmtId="0" fontId="10" fillId="0" borderId="24" xfId="0" applyFont="1" applyBorder="1" applyAlignment="1">
      <alignment horizontal="center" vertical="center" wrapText="1"/>
    </xf>
    <xf numFmtId="0" fontId="10" fillId="0" borderId="25" xfId="0" applyFont="1" applyBorder="1" applyAlignment="1">
      <alignment horizontal="center" vertical="center"/>
    </xf>
    <xf numFmtId="20" fontId="10" fillId="0" borderId="24" xfId="0" applyNumberFormat="1" applyFont="1" applyBorder="1" applyAlignment="1">
      <alignment horizontal="center" vertical="center" shrinkToFit="1"/>
    </xf>
    <xf numFmtId="20" fontId="10" fillId="0" borderId="25" xfId="0" applyNumberFormat="1" applyFont="1" applyBorder="1" applyAlignment="1">
      <alignment horizontal="center" vertical="center" shrinkToFit="1"/>
    </xf>
    <xf numFmtId="0" fontId="10" fillId="1" borderId="24" xfId="0" applyFont="1" applyFill="1" applyBorder="1" applyAlignment="1">
      <alignment horizontal="center" vertical="center"/>
    </xf>
    <xf numFmtId="0" fontId="10" fillId="1" borderId="25" xfId="0" applyFont="1" applyFill="1" applyBorder="1" applyAlignment="1">
      <alignment horizontal="center" vertical="center"/>
    </xf>
    <xf numFmtId="0" fontId="4" fillId="0" borderId="30" xfId="0" applyFont="1" applyBorder="1" applyAlignment="1">
      <alignment horizontal="center" vertical="center" wrapText="1"/>
    </xf>
    <xf numFmtId="0" fontId="4" fillId="0" borderId="31" xfId="0" applyFont="1" applyBorder="1" applyAlignment="1">
      <alignment horizontal="center" vertical="center" wrapText="1"/>
    </xf>
    <xf numFmtId="0" fontId="4" fillId="0" borderId="32" xfId="0" applyFont="1" applyBorder="1" applyAlignment="1">
      <alignment horizontal="center" vertical="center" wrapText="1"/>
    </xf>
    <xf numFmtId="0" fontId="4" fillId="0" borderId="33" xfId="0" applyFont="1" applyBorder="1" applyAlignment="1">
      <alignment horizontal="center" vertical="center" wrapText="1"/>
    </xf>
    <xf numFmtId="0" fontId="8" fillId="0" borderId="34" xfId="0" applyFont="1" applyBorder="1" applyAlignment="1">
      <alignment horizontal="center" vertical="center"/>
    </xf>
    <xf numFmtId="0" fontId="8" fillId="0" borderId="35" xfId="0" applyFont="1" applyBorder="1" applyAlignment="1">
      <alignment horizontal="center" vertical="center"/>
    </xf>
    <xf numFmtId="0" fontId="8" fillId="0" borderId="27" xfId="0" applyFont="1" applyBorder="1" applyAlignment="1">
      <alignment horizontal="center" vertical="center" wrapText="1"/>
    </xf>
    <xf numFmtId="0" fontId="8" fillId="0" borderId="12" xfId="0" applyFont="1" applyBorder="1" applyAlignment="1">
      <alignment horizontal="center" vertical="center" wrapText="1"/>
    </xf>
    <xf numFmtId="20" fontId="10" fillId="0" borderId="36" xfId="0" applyNumberFormat="1" applyFont="1" applyBorder="1" applyAlignment="1">
      <alignment horizontal="center" vertical="center" shrinkToFit="1"/>
    </xf>
    <xf numFmtId="20" fontId="10" fillId="0" borderId="37" xfId="0" applyNumberFormat="1" applyFont="1" applyBorder="1" applyAlignment="1">
      <alignment horizontal="center" vertical="center" shrinkToFit="1"/>
    </xf>
    <xf numFmtId="0" fontId="4" fillId="0" borderId="10" xfId="0" applyFont="1" applyBorder="1" applyAlignment="1">
      <alignment horizontal="center" vertical="center" wrapText="1"/>
    </xf>
    <xf numFmtId="0" fontId="4" fillId="0" borderId="28" xfId="0" applyFont="1" applyBorder="1" applyAlignment="1">
      <alignment horizontal="center" vertical="center" wrapText="1"/>
    </xf>
    <xf numFmtId="0" fontId="4" fillId="0" borderId="38" xfId="0" applyFont="1" applyBorder="1" applyAlignment="1">
      <alignment horizontal="center" vertical="center" wrapText="1"/>
    </xf>
    <xf numFmtId="0" fontId="4" fillId="0" borderId="39" xfId="0" applyFont="1" applyBorder="1" applyAlignment="1">
      <alignment horizontal="center" vertical="center" wrapText="1"/>
    </xf>
    <xf numFmtId="0" fontId="6" fillId="0" borderId="7" xfId="0" applyFont="1" applyBorder="1" applyAlignment="1">
      <alignment horizontal="center" vertical="center" wrapText="1"/>
    </xf>
    <xf numFmtId="20" fontId="10" fillId="0" borderId="22" xfId="0" applyNumberFormat="1" applyFont="1" applyBorder="1" applyAlignment="1">
      <alignment horizontal="center" vertical="center"/>
    </xf>
    <xf numFmtId="20" fontId="10" fillId="0" borderId="23" xfId="0" applyNumberFormat="1" applyFont="1" applyBorder="1" applyAlignment="1">
      <alignment horizontal="center" vertical="center"/>
    </xf>
    <xf numFmtId="20" fontId="10" fillId="0" borderId="7" xfId="0" applyNumberFormat="1" applyFont="1" applyBorder="1" applyAlignment="1">
      <alignment horizontal="center" vertical="center"/>
    </xf>
    <xf numFmtId="20" fontId="10" fillId="1" borderId="7" xfId="0" applyNumberFormat="1" applyFont="1" applyFill="1" applyBorder="1" applyAlignment="1">
      <alignment horizontal="center" vertical="center" shrinkToFit="1"/>
    </xf>
    <xf numFmtId="20" fontId="10" fillId="1" borderId="23" xfId="0" applyNumberFormat="1" applyFont="1" applyFill="1" applyBorder="1" applyAlignment="1">
      <alignment horizontal="center" vertical="center" shrinkToFit="1"/>
    </xf>
    <xf numFmtId="20" fontId="10" fillId="0" borderId="7" xfId="0" applyNumberFormat="1" applyFont="1" applyBorder="1" applyAlignment="1">
      <alignment horizontal="center" vertical="center" shrinkToFit="1"/>
    </xf>
    <xf numFmtId="20" fontId="10" fillId="0" borderId="23" xfId="0" applyNumberFormat="1" applyFont="1" applyBorder="1" applyAlignment="1">
      <alignment horizontal="center" vertical="center" shrinkToFit="1"/>
    </xf>
    <xf numFmtId="0" fontId="10" fillId="1" borderId="7" xfId="0" applyFont="1" applyFill="1" applyBorder="1" applyAlignment="1">
      <alignment horizontal="center" vertical="center"/>
    </xf>
    <xf numFmtId="0" fontId="10" fillId="1" borderId="23" xfId="0" applyFont="1" applyFill="1" applyBorder="1" applyAlignment="1">
      <alignment horizontal="center" vertical="center"/>
    </xf>
    <xf numFmtId="0" fontId="10" fillId="0" borderId="7" xfId="0" applyFont="1" applyBorder="1" applyAlignment="1">
      <alignment horizontal="center" vertical="center"/>
    </xf>
    <xf numFmtId="0" fontId="10" fillId="0" borderId="23" xfId="0" applyFont="1" applyBorder="1" applyAlignment="1">
      <alignment horizontal="center" vertical="center"/>
    </xf>
    <xf numFmtId="20" fontId="10" fillId="0" borderId="28" xfId="0" applyNumberFormat="1" applyFont="1" applyBorder="1" applyAlignment="1">
      <alignment horizontal="center" vertical="center" shrinkToFit="1"/>
    </xf>
    <xf numFmtId="20" fontId="10" fillId="0" borderId="29" xfId="0" applyNumberFormat="1" applyFont="1" applyBorder="1" applyAlignment="1">
      <alignment horizontal="center" vertical="center" shrinkToFit="1"/>
    </xf>
    <xf numFmtId="0" fontId="10" fillId="1" borderId="26" xfId="0" applyFont="1" applyFill="1" applyBorder="1" applyAlignment="1">
      <alignment horizontal="center" vertical="center"/>
    </xf>
    <xf numFmtId="20" fontId="10" fillId="1" borderId="7" xfId="0" applyNumberFormat="1" applyFont="1" applyFill="1" applyBorder="1" applyAlignment="1">
      <alignment horizontal="center" vertical="center"/>
    </xf>
    <xf numFmtId="20" fontId="10" fillId="1" borderId="23" xfId="0" applyNumberFormat="1" applyFont="1" applyFill="1" applyBorder="1" applyAlignment="1">
      <alignment horizontal="center" vertical="center"/>
    </xf>
    <xf numFmtId="20" fontId="10" fillId="0" borderId="24" xfId="0" applyNumberFormat="1" applyFont="1" applyBorder="1" applyAlignment="1">
      <alignment horizontal="center" vertical="center"/>
    </xf>
    <xf numFmtId="20" fontId="10" fillId="0" borderId="25" xfId="0" applyNumberFormat="1" applyFont="1" applyBorder="1" applyAlignment="1">
      <alignment horizontal="center" vertical="center"/>
    </xf>
    <xf numFmtId="20" fontId="10" fillId="2" borderId="36" xfId="0" applyNumberFormat="1" applyFont="1" applyFill="1" applyBorder="1" applyAlignment="1">
      <alignment horizontal="center" vertical="center" shrinkToFit="1"/>
    </xf>
    <xf numFmtId="20" fontId="10" fillId="2" borderId="37" xfId="0" applyNumberFormat="1" applyFont="1" applyFill="1" applyBorder="1" applyAlignment="1">
      <alignment horizontal="center" vertical="center" shrinkToFit="1"/>
    </xf>
    <xf numFmtId="0" fontId="10" fillId="2" borderId="7" xfId="0" applyFont="1" applyFill="1" applyBorder="1" applyAlignment="1">
      <alignment horizontal="center" vertical="center"/>
    </xf>
    <xf numFmtId="0" fontId="10" fillId="2" borderId="23" xfId="0" applyFont="1" applyFill="1" applyBorder="1" applyAlignment="1">
      <alignment horizontal="center" vertical="center"/>
    </xf>
    <xf numFmtId="20" fontId="10" fillId="2" borderId="24" xfId="0" applyNumberFormat="1" applyFont="1" applyFill="1" applyBorder="1" applyAlignment="1">
      <alignment horizontal="center" vertical="center" shrinkToFit="1"/>
    </xf>
    <xf numFmtId="20" fontId="10" fillId="2" borderId="25" xfId="0" applyNumberFormat="1" applyFont="1" applyFill="1" applyBorder="1" applyAlignment="1">
      <alignment horizontal="center" vertical="center" shrinkToFit="1"/>
    </xf>
    <xf numFmtId="20" fontId="10" fillId="2" borderId="22" xfId="0" applyNumberFormat="1" applyFont="1" applyFill="1" applyBorder="1" applyAlignment="1">
      <alignment horizontal="center" vertical="center"/>
    </xf>
    <xf numFmtId="20" fontId="10" fillId="2" borderId="23" xfId="0" applyNumberFormat="1" applyFont="1" applyFill="1" applyBorder="1" applyAlignment="1">
      <alignment horizontal="center" vertical="center"/>
    </xf>
    <xf numFmtId="20" fontId="10" fillId="1" borderId="24" xfId="0" applyNumberFormat="1" applyFont="1" applyFill="1" applyBorder="1" applyAlignment="1">
      <alignment horizontal="center" vertical="center"/>
    </xf>
    <xf numFmtId="20" fontId="10" fillId="1" borderId="25" xfId="0" applyNumberFormat="1" applyFont="1" applyFill="1" applyBorder="1" applyAlignment="1">
      <alignment horizontal="center" vertical="center"/>
    </xf>
    <xf numFmtId="20" fontId="10" fillId="2" borderId="7" xfId="0" applyNumberFormat="1" applyFont="1" applyFill="1" applyBorder="1" applyAlignment="1">
      <alignment horizontal="center" vertical="center" shrinkToFit="1"/>
    </xf>
    <xf numFmtId="20" fontId="10" fillId="2" borderId="23" xfId="0" applyNumberFormat="1" applyFont="1" applyFill="1" applyBorder="1" applyAlignment="1">
      <alignment horizontal="center" vertical="center" shrinkToFit="1"/>
    </xf>
    <xf numFmtId="20" fontId="10" fillId="2" borderId="7" xfId="0" applyNumberFormat="1" applyFont="1" applyFill="1" applyBorder="1" applyAlignment="1">
      <alignment horizontal="center" vertical="center"/>
    </xf>
    <xf numFmtId="20" fontId="10" fillId="2" borderId="24" xfId="0" applyNumberFormat="1" applyFont="1" applyFill="1" applyBorder="1" applyAlignment="1">
      <alignment horizontal="center" vertical="center"/>
    </xf>
    <xf numFmtId="20" fontId="10" fillId="2" borderId="25" xfId="0" applyNumberFormat="1" applyFont="1" applyFill="1" applyBorder="1" applyAlignment="1">
      <alignment horizontal="center" vertical="center"/>
    </xf>
    <xf numFmtId="20" fontId="10" fillId="1" borderId="22" xfId="0" applyNumberFormat="1" applyFont="1" applyFill="1" applyBorder="1" applyAlignment="1">
      <alignment horizontal="center" vertical="center"/>
    </xf>
    <xf numFmtId="0" fontId="10" fillId="2" borderId="26" xfId="0" applyFont="1" applyFill="1" applyBorder="1" applyAlignment="1">
      <alignment horizontal="center" vertical="center"/>
    </xf>
    <xf numFmtId="0" fontId="10" fillId="2" borderId="25" xfId="0" applyFont="1" applyFill="1" applyBorder="1" applyAlignment="1">
      <alignment horizontal="center" vertical="center"/>
    </xf>
    <xf numFmtId="0" fontId="10" fillId="2" borderId="24" xfId="0" applyFont="1" applyFill="1" applyBorder="1" applyAlignment="1">
      <alignment horizontal="center" vertical="center" wrapText="1"/>
    </xf>
    <xf numFmtId="20" fontId="10" fillId="2" borderId="44" xfId="0" applyNumberFormat="1" applyFont="1" applyFill="1" applyBorder="1" applyAlignment="1">
      <alignment horizontal="center" vertical="center" shrinkToFit="1"/>
    </xf>
    <xf numFmtId="20" fontId="10" fillId="2" borderId="42" xfId="0" applyNumberFormat="1" applyFont="1" applyFill="1" applyBorder="1" applyAlignment="1">
      <alignment horizontal="center" vertical="center" shrinkToFit="1"/>
    </xf>
    <xf numFmtId="0" fontId="10" fillId="2" borderId="24" xfId="0" applyFont="1" applyFill="1" applyBorder="1" applyAlignment="1">
      <alignment horizontal="center" vertical="center"/>
    </xf>
    <xf numFmtId="20" fontId="10" fillId="1" borderId="28" xfId="0" applyNumberFormat="1" applyFont="1" applyFill="1" applyBorder="1" applyAlignment="1">
      <alignment horizontal="center" vertical="center" shrinkToFit="1"/>
    </xf>
    <xf numFmtId="20" fontId="10" fillId="1" borderId="29" xfId="0" applyNumberFormat="1" applyFont="1" applyFill="1" applyBorder="1" applyAlignment="1">
      <alignment horizontal="center" vertical="center" shrinkToFit="1"/>
    </xf>
    <xf numFmtId="0" fontId="10" fillId="1" borderId="41" xfId="0" applyFont="1" applyFill="1" applyBorder="1" applyAlignment="1">
      <alignment horizontal="center" vertical="center"/>
    </xf>
    <xf numFmtId="0" fontId="10" fillId="1" borderId="42" xfId="0" applyFont="1" applyFill="1" applyBorder="1" applyAlignment="1">
      <alignment horizontal="center" vertical="center"/>
    </xf>
    <xf numFmtId="0" fontId="10" fillId="2" borderId="44" xfId="0" applyFont="1" applyFill="1" applyBorder="1" applyAlignment="1">
      <alignment horizontal="center" vertical="center"/>
    </xf>
    <xf numFmtId="0" fontId="10" fillId="2" borderId="42" xfId="0" applyFont="1" applyFill="1" applyBorder="1" applyAlignment="1">
      <alignment horizontal="center" vertical="center"/>
    </xf>
    <xf numFmtId="20" fontId="10" fillId="2" borderId="28" xfId="0" applyNumberFormat="1" applyFont="1" applyFill="1" applyBorder="1" applyAlignment="1">
      <alignment horizontal="center" vertical="center" shrinkToFit="1"/>
    </xf>
    <xf numFmtId="20" fontId="10" fillId="2" borderId="29" xfId="0" applyNumberFormat="1" applyFont="1" applyFill="1" applyBorder="1" applyAlignment="1">
      <alignment horizontal="center" vertical="center" shrinkToFit="1"/>
    </xf>
    <xf numFmtId="0" fontId="10" fillId="2" borderId="22" xfId="0" applyFont="1" applyFill="1" applyBorder="1" applyAlignment="1">
      <alignment horizontal="center" vertical="center"/>
    </xf>
    <xf numFmtId="20" fontId="10" fillId="1" borderId="22" xfId="0" applyNumberFormat="1" applyFont="1" applyFill="1" applyBorder="1" applyAlignment="1">
      <alignment horizontal="center" vertical="center" shrinkToFit="1"/>
    </xf>
    <xf numFmtId="20" fontId="10" fillId="2" borderId="22" xfId="0" applyNumberFormat="1" applyFont="1" applyFill="1" applyBorder="1" applyAlignment="1">
      <alignment horizontal="center" vertical="center" shrinkToFit="1"/>
    </xf>
    <xf numFmtId="0" fontId="10" fillId="1" borderId="22" xfId="0" applyFont="1" applyFill="1" applyBorder="1" applyAlignment="1">
      <alignment horizontal="center" vertical="center"/>
    </xf>
    <xf numFmtId="0" fontId="10" fillId="0" borderId="24" xfId="0" applyFont="1" applyBorder="1" applyAlignment="1">
      <alignment horizontal="center" vertical="center"/>
    </xf>
    <xf numFmtId="0" fontId="10" fillId="1" borderId="44" xfId="0" applyFont="1" applyFill="1" applyBorder="1" applyAlignment="1">
      <alignment horizontal="center" vertical="center"/>
    </xf>
    <xf numFmtId="0" fontId="10" fillId="2" borderId="49" xfId="0" applyFont="1" applyFill="1" applyBorder="1" applyAlignment="1">
      <alignment horizontal="center" vertical="center"/>
    </xf>
    <xf numFmtId="0" fontId="10" fillId="2" borderId="29" xfId="0" applyFont="1" applyFill="1" applyBorder="1" applyAlignment="1">
      <alignment horizontal="center" vertical="center"/>
    </xf>
    <xf numFmtId="20" fontId="10" fillId="2" borderId="49" xfId="0" applyNumberFormat="1" applyFont="1" applyFill="1" applyBorder="1" applyAlignment="1">
      <alignment horizontal="center" vertical="center" shrinkToFit="1"/>
    </xf>
    <xf numFmtId="0" fontId="10" fillId="1" borderId="47" xfId="0" applyFont="1" applyFill="1" applyBorder="1" applyAlignment="1">
      <alignment horizontal="center" vertical="center"/>
    </xf>
    <xf numFmtId="0" fontId="10" fillId="1" borderId="48" xfId="0" applyFont="1" applyFill="1" applyBorder="1" applyAlignment="1">
      <alignment horizontal="center" vertical="center"/>
    </xf>
    <xf numFmtId="0" fontId="10" fillId="1" borderId="45" xfId="0" applyFont="1" applyFill="1" applyBorder="1" applyAlignment="1">
      <alignment horizontal="center" vertical="center"/>
    </xf>
    <xf numFmtId="0" fontId="10" fillId="1" borderId="46" xfId="0" applyFont="1" applyFill="1" applyBorder="1" applyAlignment="1">
      <alignment horizontal="center" vertical="center"/>
    </xf>
    <xf numFmtId="0" fontId="10" fillId="2" borderId="41" xfId="0" applyFont="1" applyFill="1" applyBorder="1" applyAlignment="1">
      <alignment horizontal="center" vertical="center"/>
    </xf>
    <xf numFmtId="20" fontId="10" fillId="2" borderId="20" xfId="0" applyNumberFormat="1" applyFont="1" applyFill="1" applyBorder="1" applyAlignment="1">
      <alignment horizontal="center" vertical="center"/>
    </xf>
    <xf numFmtId="20" fontId="10" fillId="2" borderId="50" xfId="0" applyNumberFormat="1" applyFont="1" applyFill="1" applyBorder="1" applyAlignment="1">
      <alignment horizontal="center" vertical="center"/>
    </xf>
    <xf numFmtId="0" fontId="10" fillId="1" borderId="49" xfId="0" applyFont="1" applyFill="1" applyBorder="1" applyAlignment="1">
      <alignment horizontal="center" vertical="center"/>
    </xf>
    <xf numFmtId="0" fontId="10" fillId="1" borderId="29" xfId="0" applyFont="1" applyFill="1" applyBorder="1" applyAlignment="1">
      <alignment horizontal="center" vertical="center"/>
    </xf>
    <xf numFmtId="0" fontId="0" fillId="0" borderId="0" xfId="0"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editAs="oneCell">
    <xdr:from>
      <xdr:col>14</xdr:col>
      <xdr:colOff>0</xdr:colOff>
      <xdr:row>2</xdr:row>
      <xdr:rowOff>152400</xdr:rowOff>
    </xdr:from>
    <xdr:to>
      <xdr:col>14</xdr:col>
      <xdr:colOff>76200</xdr:colOff>
      <xdr:row>3</xdr:row>
      <xdr:rowOff>28575</xdr:rowOff>
    </xdr:to>
    <xdr:sp macro="" textlink="">
      <xdr:nvSpPr>
        <xdr:cNvPr id="247647" name="Text Box 1">
          <a:extLst>
            <a:ext uri="{FF2B5EF4-FFF2-40B4-BE49-F238E27FC236}">
              <a16:creationId xmlns:a16="http://schemas.microsoft.com/office/drawing/2014/main" id="{E75D648A-49D7-2488-1FBD-504898ED4AE4}"/>
            </a:ext>
          </a:extLst>
        </xdr:cNvPr>
        <xdr:cNvSpPr txBox="1">
          <a:spLocks noChangeArrowheads="1"/>
        </xdr:cNvSpPr>
      </xdr:nvSpPr>
      <xdr:spPr bwMode="auto">
        <a:xfrm>
          <a:off x="85915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21</xdr:row>
      <xdr:rowOff>152400</xdr:rowOff>
    </xdr:from>
    <xdr:to>
      <xdr:col>14</xdr:col>
      <xdr:colOff>76200</xdr:colOff>
      <xdr:row>21</xdr:row>
      <xdr:rowOff>361950</xdr:rowOff>
    </xdr:to>
    <xdr:sp macro="" textlink="">
      <xdr:nvSpPr>
        <xdr:cNvPr id="247648" name="Text Box 2">
          <a:extLst>
            <a:ext uri="{FF2B5EF4-FFF2-40B4-BE49-F238E27FC236}">
              <a16:creationId xmlns:a16="http://schemas.microsoft.com/office/drawing/2014/main" id="{1FE8A881-C6B4-C487-9DB4-B49412B0BD09}"/>
            </a:ext>
          </a:extLst>
        </xdr:cNvPr>
        <xdr:cNvSpPr txBox="1">
          <a:spLocks noChangeArrowheads="1"/>
        </xdr:cNvSpPr>
      </xdr:nvSpPr>
      <xdr:spPr bwMode="auto">
        <a:xfrm>
          <a:off x="8591550" y="80486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21</xdr:row>
      <xdr:rowOff>152400</xdr:rowOff>
    </xdr:from>
    <xdr:to>
      <xdr:col>9</xdr:col>
      <xdr:colOff>76200</xdr:colOff>
      <xdr:row>21</xdr:row>
      <xdr:rowOff>361950</xdr:rowOff>
    </xdr:to>
    <xdr:sp macro="" textlink="">
      <xdr:nvSpPr>
        <xdr:cNvPr id="247649" name="Text Box 3">
          <a:extLst>
            <a:ext uri="{FF2B5EF4-FFF2-40B4-BE49-F238E27FC236}">
              <a16:creationId xmlns:a16="http://schemas.microsoft.com/office/drawing/2014/main" id="{BD2E4BAC-BA2F-A2F8-6EEE-0B839CF6B507}"/>
            </a:ext>
          </a:extLst>
        </xdr:cNvPr>
        <xdr:cNvSpPr txBox="1">
          <a:spLocks noChangeArrowheads="1"/>
        </xdr:cNvSpPr>
      </xdr:nvSpPr>
      <xdr:spPr bwMode="auto">
        <a:xfrm>
          <a:off x="4829175" y="80486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152400</xdr:rowOff>
    </xdr:from>
    <xdr:to>
      <xdr:col>10</xdr:col>
      <xdr:colOff>76200</xdr:colOff>
      <xdr:row>21</xdr:row>
      <xdr:rowOff>361950</xdr:rowOff>
    </xdr:to>
    <xdr:sp macro="" textlink="">
      <xdr:nvSpPr>
        <xdr:cNvPr id="247650" name="Text Box 4">
          <a:extLst>
            <a:ext uri="{FF2B5EF4-FFF2-40B4-BE49-F238E27FC236}">
              <a16:creationId xmlns:a16="http://schemas.microsoft.com/office/drawing/2014/main" id="{582BE3A6-5AEF-4622-0C68-A8F5E4E2A653}"/>
            </a:ext>
          </a:extLst>
        </xdr:cNvPr>
        <xdr:cNvSpPr txBox="1">
          <a:spLocks noChangeArrowheads="1"/>
        </xdr:cNvSpPr>
      </xdr:nvSpPr>
      <xdr:spPr bwMode="auto">
        <a:xfrm>
          <a:off x="5143500" y="80486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152400</xdr:rowOff>
    </xdr:from>
    <xdr:to>
      <xdr:col>11</xdr:col>
      <xdr:colOff>76200</xdr:colOff>
      <xdr:row>21</xdr:row>
      <xdr:rowOff>361950</xdr:rowOff>
    </xdr:to>
    <xdr:sp macro="" textlink="">
      <xdr:nvSpPr>
        <xdr:cNvPr id="247651" name="Text Box 5">
          <a:extLst>
            <a:ext uri="{FF2B5EF4-FFF2-40B4-BE49-F238E27FC236}">
              <a16:creationId xmlns:a16="http://schemas.microsoft.com/office/drawing/2014/main" id="{83B44028-A8C2-C42C-E490-22EC673147D1}"/>
            </a:ext>
          </a:extLst>
        </xdr:cNvPr>
        <xdr:cNvSpPr txBox="1">
          <a:spLocks noChangeArrowheads="1"/>
        </xdr:cNvSpPr>
      </xdr:nvSpPr>
      <xdr:spPr bwMode="auto">
        <a:xfrm>
          <a:off x="6019800" y="80486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21</xdr:row>
      <xdr:rowOff>152400</xdr:rowOff>
    </xdr:from>
    <xdr:to>
      <xdr:col>13</xdr:col>
      <xdr:colOff>76200</xdr:colOff>
      <xdr:row>21</xdr:row>
      <xdr:rowOff>361950</xdr:rowOff>
    </xdr:to>
    <xdr:sp macro="" textlink="">
      <xdr:nvSpPr>
        <xdr:cNvPr id="247652" name="Text Box 6">
          <a:extLst>
            <a:ext uri="{FF2B5EF4-FFF2-40B4-BE49-F238E27FC236}">
              <a16:creationId xmlns:a16="http://schemas.microsoft.com/office/drawing/2014/main" id="{93D5C061-1F4C-538D-2DD7-EB81A6571CA0}"/>
            </a:ext>
          </a:extLst>
        </xdr:cNvPr>
        <xdr:cNvSpPr txBox="1">
          <a:spLocks noChangeArrowheads="1"/>
        </xdr:cNvSpPr>
      </xdr:nvSpPr>
      <xdr:spPr bwMode="auto">
        <a:xfrm>
          <a:off x="7743825" y="80486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2</xdr:row>
      <xdr:rowOff>161925</xdr:rowOff>
    </xdr:from>
    <xdr:to>
      <xdr:col>14</xdr:col>
      <xdr:colOff>76200</xdr:colOff>
      <xdr:row>3</xdr:row>
      <xdr:rowOff>38100</xdr:rowOff>
    </xdr:to>
    <xdr:sp macro="" textlink="">
      <xdr:nvSpPr>
        <xdr:cNvPr id="247653" name="Text Box 1">
          <a:extLst>
            <a:ext uri="{FF2B5EF4-FFF2-40B4-BE49-F238E27FC236}">
              <a16:creationId xmlns:a16="http://schemas.microsoft.com/office/drawing/2014/main" id="{28B964B2-D689-4A72-7890-7660310BD2F6}"/>
            </a:ext>
          </a:extLst>
        </xdr:cNvPr>
        <xdr:cNvSpPr txBox="1">
          <a:spLocks noChangeArrowheads="1"/>
        </xdr:cNvSpPr>
      </xdr:nvSpPr>
      <xdr:spPr bwMode="auto">
        <a:xfrm>
          <a:off x="8591550" y="1133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21</xdr:row>
      <xdr:rowOff>161925</xdr:rowOff>
    </xdr:from>
    <xdr:to>
      <xdr:col>14</xdr:col>
      <xdr:colOff>76200</xdr:colOff>
      <xdr:row>21</xdr:row>
      <xdr:rowOff>371475</xdr:rowOff>
    </xdr:to>
    <xdr:sp macro="" textlink="">
      <xdr:nvSpPr>
        <xdr:cNvPr id="247654" name="Text Box 2">
          <a:extLst>
            <a:ext uri="{FF2B5EF4-FFF2-40B4-BE49-F238E27FC236}">
              <a16:creationId xmlns:a16="http://schemas.microsoft.com/office/drawing/2014/main" id="{B29B7144-C18D-C500-81D2-717674623B18}"/>
            </a:ext>
          </a:extLst>
        </xdr:cNvPr>
        <xdr:cNvSpPr txBox="1">
          <a:spLocks noChangeArrowheads="1"/>
        </xdr:cNvSpPr>
      </xdr:nvSpPr>
      <xdr:spPr bwMode="auto">
        <a:xfrm>
          <a:off x="859155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21</xdr:row>
      <xdr:rowOff>161925</xdr:rowOff>
    </xdr:from>
    <xdr:to>
      <xdr:col>9</xdr:col>
      <xdr:colOff>76200</xdr:colOff>
      <xdr:row>21</xdr:row>
      <xdr:rowOff>371475</xdr:rowOff>
    </xdr:to>
    <xdr:sp macro="" textlink="">
      <xdr:nvSpPr>
        <xdr:cNvPr id="247655" name="Text Box 3">
          <a:extLst>
            <a:ext uri="{FF2B5EF4-FFF2-40B4-BE49-F238E27FC236}">
              <a16:creationId xmlns:a16="http://schemas.microsoft.com/office/drawing/2014/main" id="{4410362F-0DEE-268B-454C-5DF83078DA83}"/>
            </a:ext>
          </a:extLst>
        </xdr:cNvPr>
        <xdr:cNvSpPr txBox="1">
          <a:spLocks noChangeArrowheads="1"/>
        </xdr:cNvSpPr>
      </xdr:nvSpPr>
      <xdr:spPr bwMode="auto">
        <a:xfrm>
          <a:off x="482917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47656" name="Text Box 4">
          <a:extLst>
            <a:ext uri="{FF2B5EF4-FFF2-40B4-BE49-F238E27FC236}">
              <a16:creationId xmlns:a16="http://schemas.microsoft.com/office/drawing/2014/main" id="{D3C0158B-A4BD-8675-133B-93E987E44EF7}"/>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47657" name="Text Box 5">
          <a:extLst>
            <a:ext uri="{FF2B5EF4-FFF2-40B4-BE49-F238E27FC236}">
              <a16:creationId xmlns:a16="http://schemas.microsoft.com/office/drawing/2014/main" id="{FEC68627-02F0-51FF-EFB5-6D012C77BF47}"/>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21</xdr:row>
      <xdr:rowOff>161925</xdr:rowOff>
    </xdr:from>
    <xdr:to>
      <xdr:col>13</xdr:col>
      <xdr:colOff>76200</xdr:colOff>
      <xdr:row>21</xdr:row>
      <xdr:rowOff>371475</xdr:rowOff>
    </xdr:to>
    <xdr:sp macro="" textlink="">
      <xdr:nvSpPr>
        <xdr:cNvPr id="247658" name="Text Box 6">
          <a:extLst>
            <a:ext uri="{FF2B5EF4-FFF2-40B4-BE49-F238E27FC236}">
              <a16:creationId xmlns:a16="http://schemas.microsoft.com/office/drawing/2014/main" id="{65BF619B-7046-FDD8-A986-72B54EA11B52}"/>
            </a:ext>
          </a:extLst>
        </xdr:cNvPr>
        <xdr:cNvSpPr txBox="1">
          <a:spLocks noChangeArrowheads="1"/>
        </xdr:cNvSpPr>
      </xdr:nvSpPr>
      <xdr:spPr bwMode="auto">
        <a:xfrm>
          <a:off x="774382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21</xdr:row>
      <xdr:rowOff>161925</xdr:rowOff>
    </xdr:from>
    <xdr:to>
      <xdr:col>14</xdr:col>
      <xdr:colOff>76200</xdr:colOff>
      <xdr:row>21</xdr:row>
      <xdr:rowOff>371475</xdr:rowOff>
    </xdr:to>
    <xdr:sp macro="" textlink="">
      <xdr:nvSpPr>
        <xdr:cNvPr id="247659" name="Text Box 7">
          <a:extLst>
            <a:ext uri="{FF2B5EF4-FFF2-40B4-BE49-F238E27FC236}">
              <a16:creationId xmlns:a16="http://schemas.microsoft.com/office/drawing/2014/main" id="{38CB5DFF-E730-6FDB-17EE-9E1C4F5A5331}"/>
            </a:ext>
          </a:extLst>
        </xdr:cNvPr>
        <xdr:cNvSpPr txBox="1">
          <a:spLocks noChangeArrowheads="1"/>
        </xdr:cNvSpPr>
      </xdr:nvSpPr>
      <xdr:spPr bwMode="auto">
        <a:xfrm>
          <a:off x="859155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21</xdr:row>
      <xdr:rowOff>161925</xdr:rowOff>
    </xdr:from>
    <xdr:to>
      <xdr:col>9</xdr:col>
      <xdr:colOff>76200</xdr:colOff>
      <xdr:row>21</xdr:row>
      <xdr:rowOff>371475</xdr:rowOff>
    </xdr:to>
    <xdr:sp macro="" textlink="">
      <xdr:nvSpPr>
        <xdr:cNvPr id="247660" name="Text Box 8">
          <a:extLst>
            <a:ext uri="{FF2B5EF4-FFF2-40B4-BE49-F238E27FC236}">
              <a16:creationId xmlns:a16="http://schemas.microsoft.com/office/drawing/2014/main" id="{D5D3B8F2-CB7D-C0D5-79B2-925B34E3657E}"/>
            </a:ext>
          </a:extLst>
        </xdr:cNvPr>
        <xdr:cNvSpPr txBox="1">
          <a:spLocks noChangeArrowheads="1"/>
        </xdr:cNvSpPr>
      </xdr:nvSpPr>
      <xdr:spPr bwMode="auto">
        <a:xfrm>
          <a:off x="482917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47661" name="Text Box 9">
          <a:extLst>
            <a:ext uri="{FF2B5EF4-FFF2-40B4-BE49-F238E27FC236}">
              <a16:creationId xmlns:a16="http://schemas.microsoft.com/office/drawing/2014/main" id="{F7553C78-05E2-FE87-6801-279E68C47012}"/>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47662" name="Text Box 10">
          <a:extLst>
            <a:ext uri="{FF2B5EF4-FFF2-40B4-BE49-F238E27FC236}">
              <a16:creationId xmlns:a16="http://schemas.microsoft.com/office/drawing/2014/main" id="{67A96E92-19E0-3DDF-75C9-B5DE1461A59C}"/>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21</xdr:row>
      <xdr:rowOff>161925</xdr:rowOff>
    </xdr:from>
    <xdr:to>
      <xdr:col>13</xdr:col>
      <xdr:colOff>76200</xdr:colOff>
      <xdr:row>21</xdr:row>
      <xdr:rowOff>371475</xdr:rowOff>
    </xdr:to>
    <xdr:sp macro="" textlink="">
      <xdr:nvSpPr>
        <xdr:cNvPr id="247663" name="Text Box 11">
          <a:extLst>
            <a:ext uri="{FF2B5EF4-FFF2-40B4-BE49-F238E27FC236}">
              <a16:creationId xmlns:a16="http://schemas.microsoft.com/office/drawing/2014/main" id="{F1FF837D-03B1-68DA-DCDE-CB76EE1AF200}"/>
            </a:ext>
          </a:extLst>
        </xdr:cNvPr>
        <xdr:cNvSpPr txBox="1">
          <a:spLocks noChangeArrowheads="1"/>
        </xdr:cNvSpPr>
      </xdr:nvSpPr>
      <xdr:spPr bwMode="auto">
        <a:xfrm>
          <a:off x="774382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21</xdr:row>
      <xdr:rowOff>161925</xdr:rowOff>
    </xdr:from>
    <xdr:to>
      <xdr:col>14</xdr:col>
      <xdr:colOff>76200</xdr:colOff>
      <xdr:row>21</xdr:row>
      <xdr:rowOff>371475</xdr:rowOff>
    </xdr:to>
    <xdr:sp macro="" textlink="">
      <xdr:nvSpPr>
        <xdr:cNvPr id="247664" name="Text Box 12">
          <a:extLst>
            <a:ext uri="{FF2B5EF4-FFF2-40B4-BE49-F238E27FC236}">
              <a16:creationId xmlns:a16="http://schemas.microsoft.com/office/drawing/2014/main" id="{5A018181-A5D4-FABA-7DD0-7016AD9B667D}"/>
            </a:ext>
          </a:extLst>
        </xdr:cNvPr>
        <xdr:cNvSpPr txBox="1">
          <a:spLocks noChangeArrowheads="1"/>
        </xdr:cNvSpPr>
      </xdr:nvSpPr>
      <xdr:spPr bwMode="auto">
        <a:xfrm>
          <a:off x="859155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21</xdr:row>
      <xdr:rowOff>161925</xdr:rowOff>
    </xdr:from>
    <xdr:to>
      <xdr:col>9</xdr:col>
      <xdr:colOff>76200</xdr:colOff>
      <xdr:row>21</xdr:row>
      <xdr:rowOff>371475</xdr:rowOff>
    </xdr:to>
    <xdr:sp macro="" textlink="">
      <xdr:nvSpPr>
        <xdr:cNvPr id="247665" name="Text Box 13">
          <a:extLst>
            <a:ext uri="{FF2B5EF4-FFF2-40B4-BE49-F238E27FC236}">
              <a16:creationId xmlns:a16="http://schemas.microsoft.com/office/drawing/2014/main" id="{3098BAA8-AFC8-983F-B736-B84763E1F2B1}"/>
            </a:ext>
          </a:extLst>
        </xdr:cNvPr>
        <xdr:cNvSpPr txBox="1">
          <a:spLocks noChangeArrowheads="1"/>
        </xdr:cNvSpPr>
      </xdr:nvSpPr>
      <xdr:spPr bwMode="auto">
        <a:xfrm>
          <a:off x="482917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47666" name="Text Box 14">
          <a:extLst>
            <a:ext uri="{FF2B5EF4-FFF2-40B4-BE49-F238E27FC236}">
              <a16:creationId xmlns:a16="http://schemas.microsoft.com/office/drawing/2014/main" id="{10ECB7C4-91CD-E508-DB13-C3A7B92A2AF4}"/>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47667" name="Text Box 15">
          <a:extLst>
            <a:ext uri="{FF2B5EF4-FFF2-40B4-BE49-F238E27FC236}">
              <a16:creationId xmlns:a16="http://schemas.microsoft.com/office/drawing/2014/main" id="{7967B947-ED37-6134-82DE-103045B2EFEB}"/>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21</xdr:row>
      <xdr:rowOff>161925</xdr:rowOff>
    </xdr:from>
    <xdr:to>
      <xdr:col>13</xdr:col>
      <xdr:colOff>76200</xdr:colOff>
      <xdr:row>21</xdr:row>
      <xdr:rowOff>371475</xdr:rowOff>
    </xdr:to>
    <xdr:sp macro="" textlink="">
      <xdr:nvSpPr>
        <xdr:cNvPr id="247668" name="Text Box 16">
          <a:extLst>
            <a:ext uri="{FF2B5EF4-FFF2-40B4-BE49-F238E27FC236}">
              <a16:creationId xmlns:a16="http://schemas.microsoft.com/office/drawing/2014/main" id="{8A1E3C49-6EFC-5FFC-8143-1C8A45E4FDE8}"/>
            </a:ext>
          </a:extLst>
        </xdr:cNvPr>
        <xdr:cNvSpPr txBox="1">
          <a:spLocks noChangeArrowheads="1"/>
        </xdr:cNvSpPr>
      </xdr:nvSpPr>
      <xdr:spPr bwMode="auto">
        <a:xfrm>
          <a:off x="774382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21</xdr:row>
      <xdr:rowOff>161925</xdr:rowOff>
    </xdr:from>
    <xdr:to>
      <xdr:col>14</xdr:col>
      <xdr:colOff>76200</xdr:colOff>
      <xdr:row>21</xdr:row>
      <xdr:rowOff>371475</xdr:rowOff>
    </xdr:to>
    <xdr:sp macro="" textlink="">
      <xdr:nvSpPr>
        <xdr:cNvPr id="247669" name="Text Box 17">
          <a:extLst>
            <a:ext uri="{FF2B5EF4-FFF2-40B4-BE49-F238E27FC236}">
              <a16:creationId xmlns:a16="http://schemas.microsoft.com/office/drawing/2014/main" id="{306109E9-3358-0A0B-75D0-2A68060CBBD5}"/>
            </a:ext>
          </a:extLst>
        </xdr:cNvPr>
        <xdr:cNvSpPr txBox="1">
          <a:spLocks noChangeArrowheads="1"/>
        </xdr:cNvSpPr>
      </xdr:nvSpPr>
      <xdr:spPr bwMode="auto">
        <a:xfrm>
          <a:off x="859155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21</xdr:row>
      <xdr:rowOff>161925</xdr:rowOff>
    </xdr:from>
    <xdr:to>
      <xdr:col>9</xdr:col>
      <xdr:colOff>76200</xdr:colOff>
      <xdr:row>21</xdr:row>
      <xdr:rowOff>371475</xdr:rowOff>
    </xdr:to>
    <xdr:sp macro="" textlink="">
      <xdr:nvSpPr>
        <xdr:cNvPr id="247670" name="Text Box 18">
          <a:extLst>
            <a:ext uri="{FF2B5EF4-FFF2-40B4-BE49-F238E27FC236}">
              <a16:creationId xmlns:a16="http://schemas.microsoft.com/office/drawing/2014/main" id="{36FA39C7-5762-F8DF-E1D5-1FBAAF9C190A}"/>
            </a:ext>
          </a:extLst>
        </xdr:cNvPr>
        <xdr:cNvSpPr txBox="1">
          <a:spLocks noChangeArrowheads="1"/>
        </xdr:cNvSpPr>
      </xdr:nvSpPr>
      <xdr:spPr bwMode="auto">
        <a:xfrm>
          <a:off x="482917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47671" name="Text Box 19">
          <a:extLst>
            <a:ext uri="{FF2B5EF4-FFF2-40B4-BE49-F238E27FC236}">
              <a16:creationId xmlns:a16="http://schemas.microsoft.com/office/drawing/2014/main" id="{90F248AD-2133-9D47-EAB4-0F4A9A52C3F8}"/>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47672" name="Text Box 20">
          <a:extLst>
            <a:ext uri="{FF2B5EF4-FFF2-40B4-BE49-F238E27FC236}">
              <a16:creationId xmlns:a16="http://schemas.microsoft.com/office/drawing/2014/main" id="{6C252862-C379-6610-71A1-AA150B11EDF8}"/>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21</xdr:row>
      <xdr:rowOff>161925</xdr:rowOff>
    </xdr:from>
    <xdr:to>
      <xdr:col>13</xdr:col>
      <xdr:colOff>76200</xdr:colOff>
      <xdr:row>21</xdr:row>
      <xdr:rowOff>371475</xdr:rowOff>
    </xdr:to>
    <xdr:sp macro="" textlink="">
      <xdr:nvSpPr>
        <xdr:cNvPr id="247673" name="Text Box 21">
          <a:extLst>
            <a:ext uri="{FF2B5EF4-FFF2-40B4-BE49-F238E27FC236}">
              <a16:creationId xmlns:a16="http://schemas.microsoft.com/office/drawing/2014/main" id="{BE158D2D-5E99-7EA0-6F69-C232BF6C26A5}"/>
            </a:ext>
          </a:extLst>
        </xdr:cNvPr>
        <xdr:cNvSpPr txBox="1">
          <a:spLocks noChangeArrowheads="1"/>
        </xdr:cNvSpPr>
      </xdr:nvSpPr>
      <xdr:spPr bwMode="auto">
        <a:xfrm>
          <a:off x="774382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21</xdr:row>
      <xdr:rowOff>161925</xdr:rowOff>
    </xdr:from>
    <xdr:to>
      <xdr:col>14</xdr:col>
      <xdr:colOff>76200</xdr:colOff>
      <xdr:row>21</xdr:row>
      <xdr:rowOff>371475</xdr:rowOff>
    </xdr:to>
    <xdr:sp macro="" textlink="">
      <xdr:nvSpPr>
        <xdr:cNvPr id="247674" name="Text Box 2">
          <a:extLst>
            <a:ext uri="{FF2B5EF4-FFF2-40B4-BE49-F238E27FC236}">
              <a16:creationId xmlns:a16="http://schemas.microsoft.com/office/drawing/2014/main" id="{D3CAFD2F-B21E-93E2-3A28-127AD2007670}"/>
            </a:ext>
          </a:extLst>
        </xdr:cNvPr>
        <xdr:cNvSpPr txBox="1">
          <a:spLocks noChangeArrowheads="1"/>
        </xdr:cNvSpPr>
      </xdr:nvSpPr>
      <xdr:spPr bwMode="auto">
        <a:xfrm>
          <a:off x="859155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21</xdr:row>
      <xdr:rowOff>161925</xdr:rowOff>
    </xdr:from>
    <xdr:to>
      <xdr:col>9</xdr:col>
      <xdr:colOff>76200</xdr:colOff>
      <xdr:row>21</xdr:row>
      <xdr:rowOff>371475</xdr:rowOff>
    </xdr:to>
    <xdr:sp macro="" textlink="">
      <xdr:nvSpPr>
        <xdr:cNvPr id="247675" name="Text Box 3">
          <a:extLst>
            <a:ext uri="{FF2B5EF4-FFF2-40B4-BE49-F238E27FC236}">
              <a16:creationId xmlns:a16="http://schemas.microsoft.com/office/drawing/2014/main" id="{FA937A0C-E1C5-1385-B022-A18CEF244281}"/>
            </a:ext>
          </a:extLst>
        </xdr:cNvPr>
        <xdr:cNvSpPr txBox="1">
          <a:spLocks noChangeArrowheads="1"/>
        </xdr:cNvSpPr>
      </xdr:nvSpPr>
      <xdr:spPr bwMode="auto">
        <a:xfrm>
          <a:off x="482917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47676" name="Text Box 4">
          <a:extLst>
            <a:ext uri="{FF2B5EF4-FFF2-40B4-BE49-F238E27FC236}">
              <a16:creationId xmlns:a16="http://schemas.microsoft.com/office/drawing/2014/main" id="{50167A86-5F32-1E3A-AE26-150CF706CDC0}"/>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47677" name="Text Box 5">
          <a:extLst>
            <a:ext uri="{FF2B5EF4-FFF2-40B4-BE49-F238E27FC236}">
              <a16:creationId xmlns:a16="http://schemas.microsoft.com/office/drawing/2014/main" id="{64EEC926-998F-12F2-FDA4-B7C902609FFD}"/>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21</xdr:row>
      <xdr:rowOff>161925</xdr:rowOff>
    </xdr:from>
    <xdr:to>
      <xdr:col>13</xdr:col>
      <xdr:colOff>76200</xdr:colOff>
      <xdr:row>21</xdr:row>
      <xdr:rowOff>371475</xdr:rowOff>
    </xdr:to>
    <xdr:sp macro="" textlink="">
      <xdr:nvSpPr>
        <xdr:cNvPr id="247678" name="Text Box 6">
          <a:extLst>
            <a:ext uri="{FF2B5EF4-FFF2-40B4-BE49-F238E27FC236}">
              <a16:creationId xmlns:a16="http://schemas.microsoft.com/office/drawing/2014/main" id="{5FA787B1-B271-415E-7ADE-244E5574B603}"/>
            </a:ext>
          </a:extLst>
        </xdr:cNvPr>
        <xdr:cNvSpPr txBox="1">
          <a:spLocks noChangeArrowheads="1"/>
        </xdr:cNvSpPr>
      </xdr:nvSpPr>
      <xdr:spPr bwMode="auto">
        <a:xfrm>
          <a:off x="774382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21</xdr:row>
      <xdr:rowOff>161925</xdr:rowOff>
    </xdr:from>
    <xdr:to>
      <xdr:col>14</xdr:col>
      <xdr:colOff>76200</xdr:colOff>
      <xdr:row>21</xdr:row>
      <xdr:rowOff>371475</xdr:rowOff>
    </xdr:to>
    <xdr:sp macro="" textlink="">
      <xdr:nvSpPr>
        <xdr:cNvPr id="247679" name="Text Box 7">
          <a:extLst>
            <a:ext uri="{FF2B5EF4-FFF2-40B4-BE49-F238E27FC236}">
              <a16:creationId xmlns:a16="http://schemas.microsoft.com/office/drawing/2014/main" id="{7E6BA8A5-4924-6C14-86DC-1DD3DBBB409F}"/>
            </a:ext>
          </a:extLst>
        </xdr:cNvPr>
        <xdr:cNvSpPr txBox="1">
          <a:spLocks noChangeArrowheads="1"/>
        </xdr:cNvSpPr>
      </xdr:nvSpPr>
      <xdr:spPr bwMode="auto">
        <a:xfrm>
          <a:off x="859155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21</xdr:row>
      <xdr:rowOff>161925</xdr:rowOff>
    </xdr:from>
    <xdr:to>
      <xdr:col>9</xdr:col>
      <xdr:colOff>76200</xdr:colOff>
      <xdr:row>21</xdr:row>
      <xdr:rowOff>371475</xdr:rowOff>
    </xdr:to>
    <xdr:sp macro="" textlink="">
      <xdr:nvSpPr>
        <xdr:cNvPr id="247680" name="Text Box 8">
          <a:extLst>
            <a:ext uri="{FF2B5EF4-FFF2-40B4-BE49-F238E27FC236}">
              <a16:creationId xmlns:a16="http://schemas.microsoft.com/office/drawing/2014/main" id="{BC534FDA-B919-48F0-0E12-A5897D1FB2A0}"/>
            </a:ext>
          </a:extLst>
        </xdr:cNvPr>
        <xdr:cNvSpPr txBox="1">
          <a:spLocks noChangeArrowheads="1"/>
        </xdr:cNvSpPr>
      </xdr:nvSpPr>
      <xdr:spPr bwMode="auto">
        <a:xfrm>
          <a:off x="482917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47681" name="Text Box 9">
          <a:extLst>
            <a:ext uri="{FF2B5EF4-FFF2-40B4-BE49-F238E27FC236}">
              <a16:creationId xmlns:a16="http://schemas.microsoft.com/office/drawing/2014/main" id="{05D3DFCC-9867-0B69-3D21-9244B1050D56}"/>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47682" name="Text Box 10">
          <a:extLst>
            <a:ext uri="{FF2B5EF4-FFF2-40B4-BE49-F238E27FC236}">
              <a16:creationId xmlns:a16="http://schemas.microsoft.com/office/drawing/2014/main" id="{DC4EAF25-D295-65CF-0F9B-4194E5FA84F7}"/>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21</xdr:row>
      <xdr:rowOff>161925</xdr:rowOff>
    </xdr:from>
    <xdr:to>
      <xdr:col>13</xdr:col>
      <xdr:colOff>76200</xdr:colOff>
      <xdr:row>21</xdr:row>
      <xdr:rowOff>371475</xdr:rowOff>
    </xdr:to>
    <xdr:sp macro="" textlink="">
      <xdr:nvSpPr>
        <xdr:cNvPr id="247683" name="Text Box 11">
          <a:extLst>
            <a:ext uri="{FF2B5EF4-FFF2-40B4-BE49-F238E27FC236}">
              <a16:creationId xmlns:a16="http://schemas.microsoft.com/office/drawing/2014/main" id="{73E6BBBF-D42F-1E0A-1CDA-8EE8978F9B67}"/>
            </a:ext>
          </a:extLst>
        </xdr:cNvPr>
        <xdr:cNvSpPr txBox="1">
          <a:spLocks noChangeArrowheads="1"/>
        </xdr:cNvSpPr>
      </xdr:nvSpPr>
      <xdr:spPr bwMode="auto">
        <a:xfrm>
          <a:off x="774382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21</xdr:row>
      <xdr:rowOff>161925</xdr:rowOff>
    </xdr:from>
    <xdr:to>
      <xdr:col>14</xdr:col>
      <xdr:colOff>76200</xdr:colOff>
      <xdr:row>21</xdr:row>
      <xdr:rowOff>371475</xdr:rowOff>
    </xdr:to>
    <xdr:sp macro="" textlink="">
      <xdr:nvSpPr>
        <xdr:cNvPr id="247684" name="Text Box 12">
          <a:extLst>
            <a:ext uri="{FF2B5EF4-FFF2-40B4-BE49-F238E27FC236}">
              <a16:creationId xmlns:a16="http://schemas.microsoft.com/office/drawing/2014/main" id="{D265AE1B-D85A-A83F-0B45-6465410EEF93}"/>
            </a:ext>
          </a:extLst>
        </xdr:cNvPr>
        <xdr:cNvSpPr txBox="1">
          <a:spLocks noChangeArrowheads="1"/>
        </xdr:cNvSpPr>
      </xdr:nvSpPr>
      <xdr:spPr bwMode="auto">
        <a:xfrm>
          <a:off x="859155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21</xdr:row>
      <xdr:rowOff>161925</xdr:rowOff>
    </xdr:from>
    <xdr:to>
      <xdr:col>9</xdr:col>
      <xdr:colOff>76200</xdr:colOff>
      <xdr:row>21</xdr:row>
      <xdr:rowOff>371475</xdr:rowOff>
    </xdr:to>
    <xdr:sp macro="" textlink="">
      <xdr:nvSpPr>
        <xdr:cNvPr id="247685" name="Text Box 13">
          <a:extLst>
            <a:ext uri="{FF2B5EF4-FFF2-40B4-BE49-F238E27FC236}">
              <a16:creationId xmlns:a16="http://schemas.microsoft.com/office/drawing/2014/main" id="{042DAD6B-A549-6A9D-811C-3EE803AFCA2D}"/>
            </a:ext>
          </a:extLst>
        </xdr:cNvPr>
        <xdr:cNvSpPr txBox="1">
          <a:spLocks noChangeArrowheads="1"/>
        </xdr:cNvSpPr>
      </xdr:nvSpPr>
      <xdr:spPr bwMode="auto">
        <a:xfrm>
          <a:off x="482917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47686" name="Text Box 14">
          <a:extLst>
            <a:ext uri="{FF2B5EF4-FFF2-40B4-BE49-F238E27FC236}">
              <a16:creationId xmlns:a16="http://schemas.microsoft.com/office/drawing/2014/main" id="{12178E6E-F476-3B3F-1148-532E9BA3D034}"/>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47687" name="Text Box 15">
          <a:extLst>
            <a:ext uri="{FF2B5EF4-FFF2-40B4-BE49-F238E27FC236}">
              <a16:creationId xmlns:a16="http://schemas.microsoft.com/office/drawing/2014/main" id="{B6E4FE4D-9101-7459-9E25-DD5682404B28}"/>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21</xdr:row>
      <xdr:rowOff>161925</xdr:rowOff>
    </xdr:from>
    <xdr:to>
      <xdr:col>13</xdr:col>
      <xdr:colOff>76200</xdr:colOff>
      <xdr:row>21</xdr:row>
      <xdr:rowOff>371475</xdr:rowOff>
    </xdr:to>
    <xdr:sp macro="" textlink="">
      <xdr:nvSpPr>
        <xdr:cNvPr id="247688" name="Text Box 16">
          <a:extLst>
            <a:ext uri="{FF2B5EF4-FFF2-40B4-BE49-F238E27FC236}">
              <a16:creationId xmlns:a16="http://schemas.microsoft.com/office/drawing/2014/main" id="{5686B92C-443B-2231-E9A9-F9FADF8CFA51}"/>
            </a:ext>
          </a:extLst>
        </xdr:cNvPr>
        <xdr:cNvSpPr txBox="1">
          <a:spLocks noChangeArrowheads="1"/>
        </xdr:cNvSpPr>
      </xdr:nvSpPr>
      <xdr:spPr bwMode="auto">
        <a:xfrm>
          <a:off x="774382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21</xdr:row>
      <xdr:rowOff>161925</xdr:rowOff>
    </xdr:from>
    <xdr:to>
      <xdr:col>14</xdr:col>
      <xdr:colOff>76200</xdr:colOff>
      <xdr:row>21</xdr:row>
      <xdr:rowOff>371475</xdr:rowOff>
    </xdr:to>
    <xdr:sp macro="" textlink="">
      <xdr:nvSpPr>
        <xdr:cNvPr id="247689" name="Text Box 17">
          <a:extLst>
            <a:ext uri="{FF2B5EF4-FFF2-40B4-BE49-F238E27FC236}">
              <a16:creationId xmlns:a16="http://schemas.microsoft.com/office/drawing/2014/main" id="{00AB8A13-AEF4-80FC-26AE-41D41DFB6F64}"/>
            </a:ext>
          </a:extLst>
        </xdr:cNvPr>
        <xdr:cNvSpPr txBox="1">
          <a:spLocks noChangeArrowheads="1"/>
        </xdr:cNvSpPr>
      </xdr:nvSpPr>
      <xdr:spPr bwMode="auto">
        <a:xfrm>
          <a:off x="859155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21</xdr:row>
      <xdr:rowOff>161925</xdr:rowOff>
    </xdr:from>
    <xdr:to>
      <xdr:col>9</xdr:col>
      <xdr:colOff>76200</xdr:colOff>
      <xdr:row>21</xdr:row>
      <xdr:rowOff>371475</xdr:rowOff>
    </xdr:to>
    <xdr:sp macro="" textlink="">
      <xdr:nvSpPr>
        <xdr:cNvPr id="247690" name="Text Box 18">
          <a:extLst>
            <a:ext uri="{FF2B5EF4-FFF2-40B4-BE49-F238E27FC236}">
              <a16:creationId xmlns:a16="http://schemas.microsoft.com/office/drawing/2014/main" id="{37DB610C-3DC3-070A-6C57-4C455D4FA9EE}"/>
            </a:ext>
          </a:extLst>
        </xdr:cNvPr>
        <xdr:cNvSpPr txBox="1">
          <a:spLocks noChangeArrowheads="1"/>
        </xdr:cNvSpPr>
      </xdr:nvSpPr>
      <xdr:spPr bwMode="auto">
        <a:xfrm>
          <a:off x="482917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47691" name="Text Box 19">
          <a:extLst>
            <a:ext uri="{FF2B5EF4-FFF2-40B4-BE49-F238E27FC236}">
              <a16:creationId xmlns:a16="http://schemas.microsoft.com/office/drawing/2014/main" id="{86F29412-D3C0-DAF3-427D-C4861199F452}"/>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47692" name="Text Box 20">
          <a:extLst>
            <a:ext uri="{FF2B5EF4-FFF2-40B4-BE49-F238E27FC236}">
              <a16:creationId xmlns:a16="http://schemas.microsoft.com/office/drawing/2014/main" id="{5E9BF47A-E324-23EA-0587-A82DFB945C57}"/>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21</xdr:row>
      <xdr:rowOff>161925</xdr:rowOff>
    </xdr:from>
    <xdr:to>
      <xdr:col>13</xdr:col>
      <xdr:colOff>76200</xdr:colOff>
      <xdr:row>21</xdr:row>
      <xdr:rowOff>371475</xdr:rowOff>
    </xdr:to>
    <xdr:sp macro="" textlink="">
      <xdr:nvSpPr>
        <xdr:cNvPr id="247693" name="Text Box 21">
          <a:extLst>
            <a:ext uri="{FF2B5EF4-FFF2-40B4-BE49-F238E27FC236}">
              <a16:creationId xmlns:a16="http://schemas.microsoft.com/office/drawing/2014/main" id="{FCBC2576-0EBF-1DE7-D7FB-1D6E7E4767E8}"/>
            </a:ext>
          </a:extLst>
        </xdr:cNvPr>
        <xdr:cNvSpPr txBox="1">
          <a:spLocks noChangeArrowheads="1"/>
        </xdr:cNvSpPr>
      </xdr:nvSpPr>
      <xdr:spPr bwMode="auto">
        <a:xfrm>
          <a:off x="774382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21</xdr:row>
      <xdr:rowOff>161925</xdr:rowOff>
    </xdr:from>
    <xdr:to>
      <xdr:col>14</xdr:col>
      <xdr:colOff>76200</xdr:colOff>
      <xdr:row>21</xdr:row>
      <xdr:rowOff>371475</xdr:rowOff>
    </xdr:to>
    <xdr:sp macro="" textlink="">
      <xdr:nvSpPr>
        <xdr:cNvPr id="247694" name="Text Box 2">
          <a:extLst>
            <a:ext uri="{FF2B5EF4-FFF2-40B4-BE49-F238E27FC236}">
              <a16:creationId xmlns:a16="http://schemas.microsoft.com/office/drawing/2014/main" id="{3AB7CBFC-32A8-FB1B-4F3B-DDD0EA35033D}"/>
            </a:ext>
          </a:extLst>
        </xdr:cNvPr>
        <xdr:cNvSpPr txBox="1">
          <a:spLocks noChangeArrowheads="1"/>
        </xdr:cNvSpPr>
      </xdr:nvSpPr>
      <xdr:spPr bwMode="auto">
        <a:xfrm>
          <a:off x="859155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47695" name="Text Box 4">
          <a:extLst>
            <a:ext uri="{FF2B5EF4-FFF2-40B4-BE49-F238E27FC236}">
              <a16:creationId xmlns:a16="http://schemas.microsoft.com/office/drawing/2014/main" id="{A331533C-FDB5-D201-D392-6132AC6CDDB1}"/>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47696" name="Text Box 5">
          <a:extLst>
            <a:ext uri="{FF2B5EF4-FFF2-40B4-BE49-F238E27FC236}">
              <a16:creationId xmlns:a16="http://schemas.microsoft.com/office/drawing/2014/main" id="{E95D4FB5-1CBC-4DE5-9E83-176414D17C46}"/>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21</xdr:row>
      <xdr:rowOff>161925</xdr:rowOff>
    </xdr:from>
    <xdr:to>
      <xdr:col>13</xdr:col>
      <xdr:colOff>76200</xdr:colOff>
      <xdr:row>21</xdr:row>
      <xdr:rowOff>371475</xdr:rowOff>
    </xdr:to>
    <xdr:sp macro="" textlink="">
      <xdr:nvSpPr>
        <xdr:cNvPr id="247697" name="Text Box 6">
          <a:extLst>
            <a:ext uri="{FF2B5EF4-FFF2-40B4-BE49-F238E27FC236}">
              <a16:creationId xmlns:a16="http://schemas.microsoft.com/office/drawing/2014/main" id="{2CE50F91-BAB8-A885-E2AD-8F2535326C0C}"/>
            </a:ext>
          </a:extLst>
        </xdr:cNvPr>
        <xdr:cNvSpPr txBox="1">
          <a:spLocks noChangeArrowheads="1"/>
        </xdr:cNvSpPr>
      </xdr:nvSpPr>
      <xdr:spPr bwMode="auto">
        <a:xfrm>
          <a:off x="774382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21</xdr:row>
      <xdr:rowOff>161925</xdr:rowOff>
    </xdr:from>
    <xdr:to>
      <xdr:col>14</xdr:col>
      <xdr:colOff>76200</xdr:colOff>
      <xdr:row>21</xdr:row>
      <xdr:rowOff>371475</xdr:rowOff>
    </xdr:to>
    <xdr:sp macro="" textlink="">
      <xdr:nvSpPr>
        <xdr:cNvPr id="247698" name="Text Box 12">
          <a:extLst>
            <a:ext uri="{FF2B5EF4-FFF2-40B4-BE49-F238E27FC236}">
              <a16:creationId xmlns:a16="http://schemas.microsoft.com/office/drawing/2014/main" id="{FCD6B89D-A52D-9524-5579-549B01E449B1}"/>
            </a:ext>
          </a:extLst>
        </xdr:cNvPr>
        <xdr:cNvSpPr txBox="1">
          <a:spLocks noChangeArrowheads="1"/>
        </xdr:cNvSpPr>
      </xdr:nvSpPr>
      <xdr:spPr bwMode="auto">
        <a:xfrm>
          <a:off x="859155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47699" name="Text Box 14">
          <a:extLst>
            <a:ext uri="{FF2B5EF4-FFF2-40B4-BE49-F238E27FC236}">
              <a16:creationId xmlns:a16="http://schemas.microsoft.com/office/drawing/2014/main" id="{4094F773-203B-4078-A7FD-BA4B6CE97B63}"/>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47700" name="Text Box 15">
          <a:extLst>
            <a:ext uri="{FF2B5EF4-FFF2-40B4-BE49-F238E27FC236}">
              <a16:creationId xmlns:a16="http://schemas.microsoft.com/office/drawing/2014/main" id="{8140AC5F-0917-D5CC-3480-FB2C39C2383B}"/>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21</xdr:row>
      <xdr:rowOff>161925</xdr:rowOff>
    </xdr:from>
    <xdr:to>
      <xdr:col>13</xdr:col>
      <xdr:colOff>76200</xdr:colOff>
      <xdr:row>21</xdr:row>
      <xdr:rowOff>371475</xdr:rowOff>
    </xdr:to>
    <xdr:sp macro="" textlink="">
      <xdr:nvSpPr>
        <xdr:cNvPr id="247701" name="Text Box 16">
          <a:extLst>
            <a:ext uri="{FF2B5EF4-FFF2-40B4-BE49-F238E27FC236}">
              <a16:creationId xmlns:a16="http://schemas.microsoft.com/office/drawing/2014/main" id="{20FC0D79-1114-646E-E7C5-B6F8A59E2C3B}"/>
            </a:ext>
          </a:extLst>
        </xdr:cNvPr>
        <xdr:cNvSpPr txBox="1">
          <a:spLocks noChangeArrowheads="1"/>
        </xdr:cNvSpPr>
      </xdr:nvSpPr>
      <xdr:spPr bwMode="auto">
        <a:xfrm>
          <a:off x="774382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21</xdr:row>
      <xdr:rowOff>161925</xdr:rowOff>
    </xdr:from>
    <xdr:to>
      <xdr:col>14</xdr:col>
      <xdr:colOff>76200</xdr:colOff>
      <xdr:row>21</xdr:row>
      <xdr:rowOff>371475</xdr:rowOff>
    </xdr:to>
    <xdr:sp macro="" textlink="">
      <xdr:nvSpPr>
        <xdr:cNvPr id="247702" name="Text Box 17">
          <a:extLst>
            <a:ext uri="{FF2B5EF4-FFF2-40B4-BE49-F238E27FC236}">
              <a16:creationId xmlns:a16="http://schemas.microsoft.com/office/drawing/2014/main" id="{46A22B92-7721-788B-0DB3-A46F8469532B}"/>
            </a:ext>
          </a:extLst>
        </xdr:cNvPr>
        <xdr:cNvSpPr txBox="1">
          <a:spLocks noChangeArrowheads="1"/>
        </xdr:cNvSpPr>
      </xdr:nvSpPr>
      <xdr:spPr bwMode="auto">
        <a:xfrm>
          <a:off x="859155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47703" name="Text Box 19">
          <a:extLst>
            <a:ext uri="{FF2B5EF4-FFF2-40B4-BE49-F238E27FC236}">
              <a16:creationId xmlns:a16="http://schemas.microsoft.com/office/drawing/2014/main" id="{B8FC65AA-7E0A-2539-1A62-DBB88B674E38}"/>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47704" name="Text Box 20">
          <a:extLst>
            <a:ext uri="{FF2B5EF4-FFF2-40B4-BE49-F238E27FC236}">
              <a16:creationId xmlns:a16="http://schemas.microsoft.com/office/drawing/2014/main" id="{D9CDC967-4D6D-D4D2-917A-DA1FE632F3D5}"/>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21</xdr:row>
      <xdr:rowOff>161925</xdr:rowOff>
    </xdr:from>
    <xdr:to>
      <xdr:col>13</xdr:col>
      <xdr:colOff>76200</xdr:colOff>
      <xdr:row>21</xdr:row>
      <xdr:rowOff>371475</xdr:rowOff>
    </xdr:to>
    <xdr:sp macro="" textlink="">
      <xdr:nvSpPr>
        <xdr:cNvPr id="247705" name="Text Box 21">
          <a:extLst>
            <a:ext uri="{FF2B5EF4-FFF2-40B4-BE49-F238E27FC236}">
              <a16:creationId xmlns:a16="http://schemas.microsoft.com/office/drawing/2014/main" id="{8B1161B1-34A9-527B-2C92-B7DD6A2AC36F}"/>
            </a:ext>
          </a:extLst>
        </xdr:cNvPr>
        <xdr:cNvSpPr txBox="1">
          <a:spLocks noChangeArrowheads="1"/>
        </xdr:cNvSpPr>
      </xdr:nvSpPr>
      <xdr:spPr bwMode="auto">
        <a:xfrm>
          <a:off x="774382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47706" name="Text Box 24">
          <a:extLst>
            <a:ext uri="{FF2B5EF4-FFF2-40B4-BE49-F238E27FC236}">
              <a16:creationId xmlns:a16="http://schemas.microsoft.com/office/drawing/2014/main" id="{24D4BCD5-AC1A-FDA7-9AC1-292ABFB238B4}"/>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47707" name="Text Box 25">
          <a:extLst>
            <a:ext uri="{FF2B5EF4-FFF2-40B4-BE49-F238E27FC236}">
              <a16:creationId xmlns:a16="http://schemas.microsoft.com/office/drawing/2014/main" id="{A7FA86D8-7C80-CC40-89D4-974B361B5720}"/>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21</xdr:row>
      <xdr:rowOff>161925</xdr:rowOff>
    </xdr:from>
    <xdr:to>
      <xdr:col>13</xdr:col>
      <xdr:colOff>76200</xdr:colOff>
      <xdr:row>21</xdr:row>
      <xdr:rowOff>371475</xdr:rowOff>
    </xdr:to>
    <xdr:sp macro="" textlink="">
      <xdr:nvSpPr>
        <xdr:cNvPr id="247708" name="Text Box 26">
          <a:extLst>
            <a:ext uri="{FF2B5EF4-FFF2-40B4-BE49-F238E27FC236}">
              <a16:creationId xmlns:a16="http://schemas.microsoft.com/office/drawing/2014/main" id="{336B5F0D-FBBD-10A7-1F7B-7CF39CC294BA}"/>
            </a:ext>
          </a:extLst>
        </xdr:cNvPr>
        <xdr:cNvSpPr txBox="1">
          <a:spLocks noChangeArrowheads="1"/>
        </xdr:cNvSpPr>
      </xdr:nvSpPr>
      <xdr:spPr bwMode="auto">
        <a:xfrm>
          <a:off x="774382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2</xdr:row>
      <xdr:rowOff>161925</xdr:rowOff>
    </xdr:from>
    <xdr:to>
      <xdr:col>14</xdr:col>
      <xdr:colOff>76200</xdr:colOff>
      <xdr:row>3</xdr:row>
      <xdr:rowOff>38100</xdr:rowOff>
    </xdr:to>
    <xdr:sp macro="" textlink="">
      <xdr:nvSpPr>
        <xdr:cNvPr id="247709" name="Text Box 1">
          <a:extLst>
            <a:ext uri="{FF2B5EF4-FFF2-40B4-BE49-F238E27FC236}">
              <a16:creationId xmlns:a16="http://schemas.microsoft.com/office/drawing/2014/main" id="{C7A8E214-BD5A-B69B-B46C-B634AD579B6C}"/>
            </a:ext>
          </a:extLst>
        </xdr:cNvPr>
        <xdr:cNvSpPr txBox="1">
          <a:spLocks noChangeArrowheads="1"/>
        </xdr:cNvSpPr>
      </xdr:nvSpPr>
      <xdr:spPr bwMode="auto">
        <a:xfrm>
          <a:off x="8591550" y="1133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21</xdr:row>
      <xdr:rowOff>161925</xdr:rowOff>
    </xdr:from>
    <xdr:to>
      <xdr:col>14</xdr:col>
      <xdr:colOff>76200</xdr:colOff>
      <xdr:row>21</xdr:row>
      <xdr:rowOff>371475</xdr:rowOff>
    </xdr:to>
    <xdr:sp macro="" textlink="">
      <xdr:nvSpPr>
        <xdr:cNvPr id="247710" name="Text Box 2">
          <a:extLst>
            <a:ext uri="{FF2B5EF4-FFF2-40B4-BE49-F238E27FC236}">
              <a16:creationId xmlns:a16="http://schemas.microsoft.com/office/drawing/2014/main" id="{9FD7DA8D-1B58-E0C6-C828-8213D0088C6F}"/>
            </a:ext>
          </a:extLst>
        </xdr:cNvPr>
        <xdr:cNvSpPr txBox="1">
          <a:spLocks noChangeArrowheads="1"/>
        </xdr:cNvSpPr>
      </xdr:nvSpPr>
      <xdr:spPr bwMode="auto">
        <a:xfrm>
          <a:off x="859155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21</xdr:row>
      <xdr:rowOff>161925</xdr:rowOff>
    </xdr:from>
    <xdr:to>
      <xdr:col>9</xdr:col>
      <xdr:colOff>76200</xdr:colOff>
      <xdr:row>21</xdr:row>
      <xdr:rowOff>371475</xdr:rowOff>
    </xdr:to>
    <xdr:sp macro="" textlink="">
      <xdr:nvSpPr>
        <xdr:cNvPr id="247711" name="Text Box 3">
          <a:extLst>
            <a:ext uri="{FF2B5EF4-FFF2-40B4-BE49-F238E27FC236}">
              <a16:creationId xmlns:a16="http://schemas.microsoft.com/office/drawing/2014/main" id="{57DEF1D0-4CB9-24E2-E0CB-2ED6608239E4}"/>
            </a:ext>
          </a:extLst>
        </xdr:cNvPr>
        <xdr:cNvSpPr txBox="1">
          <a:spLocks noChangeArrowheads="1"/>
        </xdr:cNvSpPr>
      </xdr:nvSpPr>
      <xdr:spPr bwMode="auto">
        <a:xfrm>
          <a:off x="482917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47712" name="Text Box 4">
          <a:extLst>
            <a:ext uri="{FF2B5EF4-FFF2-40B4-BE49-F238E27FC236}">
              <a16:creationId xmlns:a16="http://schemas.microsoft.com/office/drawing/2014/main" id="{C53607A9-5124-AF1E-C812-AA91D64D8448}"/>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47713" name="Text Box 5">
          <a:extLst>
            <a:ext uri="{FF2B5EF4-FFF2-40B4-BE49-F238E27FC236}">
              <a16:creationId xmlns:a16="http://schemas.microsoft.com/office/drawing/2014/main" id="{8BCE33C1-9574-272D-98CD-BDD1AC4212AD}"/>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21</xdr:row>
      <xdr:rowOff>161925</xdr:rowOff>
    </xdr:from>
    <xdr:to>
      <xdr:col>13</xdr:col>
      <xdr:colOff>76200</xdr:colOff>
      <xdr:row>21</xdr:row>
      <xdr:rowOff>371475</xdr:rowOff>
    </xdr:to>
    <xdr:sp macro="" textlink="">
      <xdr:nvSpPr>
        <xdr:cNvPr id="247714" name="Text Box 6">
          <a:extLst>
            <a:ext uri="{FF2B5EF4-FFF2-40B4-BE49-F238E27FC236}">
              <a16:creationId xmlns:a16="http://schemas.microsoft.com/office/drawing/2014/main" id="{E9F888D4-9EF8-2DF5-6F83-B5B3B68C02ED}"/>
            </a:ext>
          </a:extLst>
        </xdr:cNvPr>
        <xdr:cNvSpPr txBox="1">
          <a:spLocks noChangeArrowheads="1"/>
        </xdr:cNvSpPr>
      </xdr:nvSpPr>
      <xdr:spPr bwMode="auto">
        <a:xfrm>
          <a:off x="774382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21</xdr:row>
      <xdr:rowOff>161925</xdr:rowOff>
    </xdr:from>
    <xdr:to>
      <xdr:col>14</xdr:col>
      <xdr:colOff>76200</xdr:colOff>
      <xdr:row>21</xdr:row>
      <xdr:rowOff>371475</xdr:rowOff>
    </xdr:to>
    <xdr:sp macro="" textlink="">
      <xdr:nvSpPr>
        <xdr:cNvPr id="247715" name="Text Box 7">
          <a:extLst>
            <a:ext uri="{FF2B5EF4-FFF2-40B4-BE49-F238E27FC236}">
              <a16:creationId xmlns:a16="http://schemas.microsoft.com/office/drawing/2014/main" id="{FA14D65B-A21D-017D-47B1-BBF0C3BC87A1}"/>
            </a:ext>
          </a:extLst>
        </xdr:cNvPr>
        <xdr:cNvSpPr txBox="1">
          <a:spLocks noChangeArrowheads="1"/>
        </xdr:cNvSpPr>
      </xdr:nvSpPr>
      <xdr:spPr bwMode="auto">
        <a:xfrm>
          <a:off x="859155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21</xdr:row>
      <xdr:rowOff>161925</xdr:rowOff>
    </xdr:from>
    <xdr:to>
      <xdr:col>9</xdr:col>
      <xdr:colOff>76200</xdr:colOff>
      <xdr:row>21</xdr:row>
      <xdr:rowOff>371475</xdr:rowOff>
    </xdr:to>
    <xdr:sp macro="" textlink="">
      <xdr:nvSpPr>
        <xdr:cNvPr id="247716" name="Text Box 8">
          <a:extLst>
            <a:ext uri="{FF2B5EF4-FFF2-40B4-BE49-F238E27FC236}">
              <a16:creationId xmlns:a16="http://schemas.microsoft.com/office/drawing/2014/main" id="{9D1D8494-0BDE-37CB-8C9B-239E74DC32BE}"/>
            </a:ext>
          </a:extLst>
        </xdr:cNvPr>
        <xdr:cNvSpPr txBox="1">
          <a:spLocks noChangeArrowheads="1"/>
        </xdr:cNvSpPr>
      </xdr:nvSpPr>
      <xdr:spPr bwMode="auto">
        <a:xfrm>
          <a:off x="482917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47717" name="Text Box 9">
          <a:extLst>
            <a:ext uri="{FF2B5EF4-FFF2-40B4-BE49-F238E27FC236}">
              <a16:creationId xmlns:a16="http://schemas.microsoft.com/office/drawing/2014/main" id="{8B667502-92AE-4BDB-066F-834521F41D52}"/>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47718" name="Text Box 10">
          <a:extLst>
            <a:ext uri="{FF2B5EF4-FFF2-40B4-BE49-F238E27FC236}">
              <a16:creationId xmlns:a16="http://schemas.microsoft.com/office/drawing/2014/main" id="{AF9AC879-54F1-04F2-4A29-24CCBFA7ADE0}"/>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21</xdr:row>
      <xdr:rowOff>161925</xdr:rowOff>
    </xdr:from>
    <xdr:to>
      <xdr:col>13</xdr:col>
      <xdr:colOff>76200</xdr:colOff>
      <xdr:row>21</xdr:row>
      <xdr:rowOff>371475</xdr:rowOff>
    </xdr:to>
    <xdr:sp macro="" textlink="">
      <xdr:nvSpPr>
        <xdr:cNvPr id="247719" name="Text Box 11">
          <a:extLst>
            <a:ext uri="{FF2B5EF4-FFF2-40B4-BE49-F238E27FC236}">
              <a16:creationId xmlns:a16="http://schemas.microsoft.com/office/drawing/2014/main" id="{9DC76B58-B375-37D0-461F-90D2F8BFE1A0}"/>
            </a:ext>
          </a:extLst>
        </xdr:cNvPr>
        <xdr:cNvSpPr txBox="1">
          <a:spLocks noChangeArrowheads="1"/>
        </xdr:cNvSpPr>
      </xdr:nvSpPr>
      <xdr:spPr bwMode="auto">
        <a:xfrm>
          <a:off x="774382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21</xdr:row>
      <xdr:rowOff>161925</xdr:rowOff>
    </xdr:from>
    <xdr:to>
      <xdr:col>14</xdr:col>
      <xdr:colOff>76200</xdr:colOff>
      <xdr:row>21</xdr:row>
      <xdr:rowOff>371475</xdr:rowOff>
    </xdr:to>
    <xdr:sp macro="" textlink="">
      <xdr:nvSpPr>
        <xdr:cNvPr id="247720" name="Text Box 12">
          <a:extLst>
            <a:ext uri="{FF2B5EF4-FFF2-40B4-BE49-F238E27FC236}">
              <a16:creationId xmlns:a16="http://schemas.microsoft.com/office/drawing/2014/main" id="{7D3B1D52-8718-9892-9227-677AEC897EA3}"/>
            </a:ext>
          </a:extLst>
        </xdr:cNvPr>
        <xdr:cNvSpPr txBox="1">
          <a:spLocks noChangeArrowheads="1"/>
        </xdr:cNvSpPr>
      </xdr:nvSpPr>
      <xdr:spPr bwMode="auto">
        <a:xfrm>
          <a:off x="859155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21</xdr:row>
      <xdr:rowOff>161925</xdr:rowOff>
    </xdr:from>
    <xdr:to>
      <xdr:col>9</xdr:col>
      <xdr:colOff>76200</xdr:colOff>
      <xdr:row>21</xdr:row>
      <xdr:rowOff>371475</xdr:rowOff>
    </xdr:to>
    <xdr:sp macro="" textlink="">
      <xdr:nvSpPr>
        <xdr:cNvPr id="247721" name="Text Box 13">
          <a:extLst>
            <a:ext uri="{FF2B5EF4-FFF2-40B4-BE49-F238E27FC236}">
              <a16:creationId xmlns:a16="http://schemas.microsoft.com/office/drawing/2014/main" id="{4C0569E5-9AAC-0B39-0AD2-183E6D5D5009}"/>
            </a:ext>
          </a:extLst>
        </xdr:cNvPr>
        <xdr:cNvSpPr txBox="1">
          <a:spLocks noChangeArrowheads="1"/>
        </xdr:cNvSpPr>
      </xdr:nvSpPr>
      <xdr:spPr bwMode="auto">
        <a:xfrm>
          <a:off x="482917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47722" name="Text Box 14">
          <a:extLst>
            <a:ext uri="{FF2B5EF4-FFF2-40B4-BE49-F238E27FC236}">
              <a16:creationId xmlns:a16="http://schemas.microsoft.com/office/drawing/2014/main" id="{6FE0D5DD-FE32-3940-A437-052019F5BA10}"/>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47723" name="Text Box 15">
          <a:extLst>
            <a:ext uri="{FF2B5EF4-FFF2-40B4-BE49-F238E27FC236}">
              <a16:creationId xmlns:a16="http://schemas.microsoft.com/office/drawing/2014/main" id="{39B0B735-BADF-574B-EA66-495DA3B445E9}"/>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21</xdr:row>
      <xdr:rowOff>161925</xdr:rowOff>
    </xdr:from>
    <xdr:to>
      <xdr:col>13</xdr:col>
      <xdr:colOff>76200</xdr:colOff>
      <xdr:row>21</xdr:row>
      <xdr:rowOff>371475</xdr:rowOff>
    </xdr:to>
    <xdr:sp macro="" textlink="">
      <xdr:nvSpPr>
        <xdr:cNvPr id="247724" name="Text Box 16">
          <a:extLst>
            <a:ext uri="{FF2B5EF4-FFF2-40B4-BE49-F238E27FC236}">
              <a16:creationId xmlns:a16="http://schemas.microsoft.com/office/drawing/2014/main" id="{F1AA7AA4-5D8B-5846-0552-110AC4542006}"/>
            </a:ext>
          </a:extLst>
        </xdr:cNvPr>
        <xdr:cNvSpPr txBox="1">
          <a:spLocks noChangeArrowheads="1"/>
        </xdr:cNvSpPr>
      </xdr:nvSpPr>
      <xdr:spPr bwMode="auto">
        <a:xfrm>
          <a:off x="774382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21</xdr:row>
      <xdr:rowOff>161925</xdr:rowOff>
    </xdr:from>
    <xdr:to>
      <xdr:col>14</xdr:col>
      <xdr:colOff>76200</xdr:colOff>
      <xdr:row>21</xdr:row>
      <xdr:rowOff>371475</xdr:rowOff>
    </xdr:to>
    <xdr:sp macro="" textlink="">
      <xdr:nvSpPr>
        <xdr:cNvPr id="247725" name="Text Box 17">
          <a:extLst>
            <a:ext uri="{FF2B5EF4-FFF2-40B4-BE49-F238E27FC236}">
              <a16:creationId xmlns:a16="http://schemas.microsoft.com/office/drawing/2014/main" id="{B19A247B-5FC0-7DFC-508D-2606725AAC72}"/>
            </a:ext>
          </a:extLst>
        </xdr:cNvPr>
        <xdr:cNvSpPr txBox="1">
          <a:spLocks noChangeArrowheads="1"/>
        </xdr:cNvSpPr>
      </xdr:nvSpPr>
      <xdr:spPr bwMode="auto">
        <a:xfrm>
          <a:off x="859155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21</xdr:row>
      <xdr:rowOff>161925</xdr:rowOff>
    </xdr:from>
    <xdr:to>
      <xdr:col>9</xdr:col>
      <xdr:colOff>76200</xdr:colOff>
      <xdr:row>21</xdr:row>
      <xdr:rowOff>371475</xdr:rowOff>
    </xdr:to>
    <xdr:sp macro="" textlink="">
      <xdr:nvSpPr>
        <xdr:cNvPr id="247726" name="Text Box 18">
          <a:extLst>
            <a:ext uri="{FF2B5EF4-FFF2-40B4-BE49-F238E27FC236}">
              <a16:creationId xmlns:a16="http://schemas.microsoft.com/office/drawing/2014/main" id="{2C207EDB-5AB8-6DD4-E134-5768716C62D3}"/>
            </a:ext>
          </a:extLst>
        </xdr:cNvPr>
        <xdr:cNvSpPr txBox="1">
          <a:spLocks noChangeArrowheads="1"/>
        </xdr:cNvSpPr>
      </xdr:nvSpPr>
      <xdr:spPr bwMode="auto">
        <a:xfrm>
          <a:off x="482917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47727" name="Text Box 19">
          <a:extLst>
            <a:ext uri="{FF2B5EF4-FFF2-40B4-BE49-F238E27FC236}">
              <a16:creationId xmlns:a16="http://schemas.microsoft.com/office/drawing/2014/main" id="{1C96D285-300B-FE49-F137-A3A0C720C965}"/>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47728" name="Text Box 20">
          <a:extLst>
            <a:ext uri="{FF2B5EF4-FFF2-40B4-BE49-F238E27FC236}">
              <a16:creationId xmlns:a16="http://schemas.microsoft.com/office/drawing/2014/main" id="{9294169B-F42F-ADC0-87E1-711458B2463B}"/>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21</xdr:row>
      <xdr:rowOff>161925</xdr:rowOff>
    </xdr:from>
    <xdr:to>
      <xdr:col>13</xdr:col>
      <xdr:colOff>76200</xdr:colOff>
      <xdr:row>21</xdr:row>
      <xdr:rowOff>371475</xdr:rowOff>
    </xdr:to>
    <xdr:sp macro="" textlink="">
      <xdr:nvSpPr>
        <xdr:cNvPr id="247729" name="Text Box 21">
          <a:extLst>
            <a:ext uri="{FF2B5EF4-FFF2-40B4-BE49-F238E27FC236}">
              <a16:creationId xmlns:a16="http://schemas.microsoft.com/office/drawing/2014/main" id="{18F353C1-01CD-AD4B-9384-4E5C17F132A9}"/>
            </a:ext>
          </a:extLst>
        </xdr:cNvPr>
        <xdr:cNvSpPr txBox="1">
          <a:spLocks noChangeArrowheads="1"/>
        </xdr:cNvSpPr>
      </xdr:nvSpPr>
      <xdr:spPr bwMode="auto">
        <a:xfrm>
          <a:off x="774382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21</xdr:row>
      <xdr:rowOff>161925</xdr:rowOff>
    </xdr:from>
    <xdr:to>
      <xdr:col>14</xdr:col>
      <xdr:colOff>76200</xdr:colOff>
      <xdr:row>21</xdr:row>
      <xdr:rowOff>371475</xdr:rowOff>
    </xdr:to>
    <xdr:sp macro="" textlink="">
      <xdr:nvSpPr>
        <xdr:cNvPr id="247730" name="Text Box 2">
          <a:extLst>
            <a:ext uri="{FF2B5EF4-FFF2-40B4-BE49-F238E27FC236}">
              <a16:creationId xmlns:a16="http://schemas.microsoft.com/office/drawing/2014/main" id="{B40DC6EC-C00C-43FD-F9E1-B2C9545D67A5}"/>
            </a:ext>
          </a:extLst>
        </xdr:cNvPr>
        <xdr:cNvSpPr txBox="1">
          <a:spLocks noChangeArrowheads="1"/>
        </xdr:cNvSpPr>
      </xdr:nvSpPr>
      <xdr:spPr bwMode="auto">
        <a:xfrm>
          <a:off x="859155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21</xdr:row>
      <xdr:rowOff>161925</xdr:rowOff>
    </xdr:from>
    <xdr:to>
      <xdr:col>9</xdr:col>
      <xdr:colOff>76200</xdr:colOff>
      <xdr:row>21</xdr:row>
      <xdr:rowOff>371475</xdr:rowOff>
    </xdr:to>
    <xdr:sp macro="" textlink="">
      <xdr:nvSpPr>
        <xdr:cNvPr id="247731" name="Text Box 3">
          <a:extLst>
            <a:ext uri="{FF2B5EF4-FFF2-40B4-BE49-F238E27FC236}">
              <a16:creationId xmlns:a16="http://schemas.microsoft.com/office/drawing/2014/main" id="{FB38D03F-8EF8-D5A7-3610-1E13AE9DBC44}"/>
            </a:ext>
          </a:extLst>
        </xdr:cNvPr>
        <xdr:cNvSpPr txBox="1">
          <a:spLocks noChangeArrowheads="1"/>
        </xdr:cNvSpPr>
      </xdr:nvSpPr>
      <xdr:spPr bwMode="auto">
        <a:xfrm>
          <a:off x="482917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47732" name="Text Box 4">
          <a:extLst>
            <a:ext uri="{FF2B5EF4-FFF2-40B4-BE49-F238E27FC236}">
              <a16:creationId xmlns:a16="http://schemas.microsoft.com/office/drawing/2014/main" id="{EBBD433F-95A4-6F03-4A6C-46778F23CA83}"/>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47733" name="Text Box 5">
          <a:extLst>
            <a:ext uri="{FF2B5EF4-FFF2-40B4-BE49-F238E27FC236}">
              <a16:creationId xmlns:a16="http://schemas.microsoft.com/office/drawing/2014/main" id="{EB043A20-B75D-90C8-2E81-148998BE9672}"/>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21</xdr:row>
      <xdr:rowOff>161925</xdr:rowOff>
    </xdr:from>
    <xdr:to>
      <xdr:col>13</xdr:col>
      <xdr:colOff>76200</xdr:colOff>
      <xdr:row>21</xdr:row>
      <xdr:rowOff>371475</xdr:rowOff>
    </xdr:to>
    <xdr:sp macro="" textlink="">
      <xdr:nvSpPr>
        <xdr:cNvPr id="247734" name="Text Box 6">
          <a:extLst>
            <a:ext uri="{FF2B5EF4-FFF2-40B4-BE49-F238E27FC236}">
              <a16:creationId xmlns:a16="http://schemas.microsoft.com/office/drawing/2014/main" id="{7748F3E5-F670-6AF7-D6B1-79ED4A92E1BC}"/>
            </a:ext>
          </a:extLst>
        </xdr:cNvPr>
        <xdr:cNvSpPr txBox="1">
          <a:spLocks noChangeArrowheads="1"/>
        </xdr:cNvSpPr>
      </xdr:nvSpPr>
      <xdr:spPr bwMode="auto">
        <a:xfrm>
          <a:off x="774382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21</xdr:row>
      <xdr:rowOff>161925</xdr:rowOff>
    </xdr:from>
    <xdr:to>
      <xdr:col>14</xdr:col>
      <xdr:colOff>76200</xdr:colOff>
      <xdr:row>21</xdr:row>
      <xdr:rowOff>371475</xdr:rowOff>
    </xdr:to>
    <xdr:sp macro="" textlink="">
      <xdr:nvSpPr>
        <xdr:cNvPr id="247735" name="Text Box 7">
          <a:extLst>
            <a:ext uri="{FF2B5EF4-FFF2-40B4-BE49-F238E27FC236}">
              <a16:creationId xmlns:a16="http://schemas.microsoft.com/office/drawing/2014/main" id="{F396847A-D092-54EA-2E86-CE51EF94F0D5}"/>
            </a:ext>
          </a:extLst>
        </xdr:cNvPr>
        <xdr:cNvSpPr txBox="1">
          <a:spLocks noChangeArrowheads="1"/>
        </xdr:cNvSpPr>
      </xdr:nvSpPr>
      <xdr:spPr bwMode="auto">
        <a:xfrm>
          <a:off x="859155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21</xdr:row>
      <xdr:rowOff>161925</xdr:rowOff>
    </xdr:from>
    <xdr:to>
      <xdr:col>9</xdr:col>
      <xdr:colOff>76200</xdr:colOff>
      <xdr:row>21</xdr:row>
      <xdr:rowOff>371475</xdr:rowOff>
    </xdr:to>
    <xdr:sp macro="" textlink="">
      <xdr:nvSpPr>
        <xdr:cNvPr id="247736" name="Text Box 8">
          <a:extLst>
            <a:ext uri="{FF2B5EF4-FFF2-40B4-BE49-F238E27FC236}">
              <a16:creationId xmlns:a16="http://schemas.microsoft.com/office/drawing/2014/main" id="{DA908AE2-7085-99E2-61EE-BFCEE75D16FD}"/>
            </a:ext>
          </a:extLst>
        </xdr:cNvPr>
        <xdr:cNvSpPr txBox="1">
          <a:spLocks noChangeArrowheads="1"/>
        </xdr:cNvSpPr>
      </xdr:nvSpPr>
      <xdr:spPr bwMode="auto">
        <a:xfrm>
          <a:off x="482917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47737" name="Text Box 9">
          <a:extLst>
            <a:ext uri="{FF2B5EF4-FFF2-40B4-BE49-F238E27FC236}">
              <a16:creationId xmlns:a16="http://schemas.microsoft.com/office/drawing/2014/main" id="{4E145D35-9CDE-B3F4-61B3-56E0F4F47F19}"/>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47738" name="Text Box 10">
          <a:extLst>
            <a:ext uri="{FF2B5EF4-FFF2-40B4-BE49-F238E27FC236}">
              <a16:creationId xmlns:a16="http://schemas.microsoft.com/office/drawing/2014/main" id="{BC5482D7-57FC-D0AF-A490-9E082C2A7BCA}"/>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21</xdr:row>
      <xdr:rowOff>161925</xdr:rowOff>
    </xdr:from>
    <xdr:to>
      <xdr:col>13</xdr:col>
      <xdr:colOff>76200</xdr:colOff>
      <xdr:row>21</xdr:row>
      <xdr:rowOff>371475</xdr:rowOff>
    </xdr:to>
    <xdr:sp macro="" textlink="">
      <xdr:nvSpPr>
        <xdr:cNvPr id="247739" name="Text Box 11">
          <a:extLst>
            <a:ext uri="{FF2B5EF4-FFF2-40B4-BE49-F238E27FC236}">
              <a16:creationId xmlns:a16="http://schemas.microsoft.com/office/drawing/2014/main" id="{F97A7213-8297-876F-C508-AC851AAEA0E2}"/>
            </a:ext>
          </a:extLst>
        </xdr:cNvPr>
        <xdr:cNvSpPr txBox="1">
          <a:spLocks noChangeArrowheads="1"/>
        </xdr:cNvSpPr>
      </xdr:nvSpPr>
      <xdr:spPr bwMode="auto">
        <a:xfrm>
          <a:off x="774382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21</xdr:row>
      <xdr:rowOff>161925</xdr:rowOff>
    </xdr:from>
    <xdr:to>
      <xdr:col>14</xdr:col>
      <xdr:colOff>76200</xdr:colOff>
      <xdr:row>21</xdr:row>
      <xdr:rowOff>371475</xdr:rowOff>
    </xdr:to>
    <xdr:sp macro="" textlink="">
      <xdr:nvSpPr>
        <xdr:cNvPr id="247740" name="Text Box 12">
          <a:extLst>
            <a:ext uri="{FF2B5EF4-FFF2-40B4-BE49-F238E27FC236}">
              <a16:creationId xmlns:a16="http://schemas.microsoft.com/office/drawing/2014/main" id="{41EE82D8-E3DB-26A8-5A9A-CFFFF2D11EBF}"/>
            </a:ext>
          </a:extLst>
        </xdr:cNvPr>
        <xdr:cNvSpPr txBox="1">
          <a:spLocks noChangeArrowheads="1"/>
        </xdr:cNvSpPr>
      </xdr:nvSpPr>
      <xdr:spPr bwMode="auto">
        <a:xfrm>
          <a:off x="859155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21</xdr:row>
      <xdr:rowOff>161925</xdr:rowOff>
    </xdr:from>
    <xdr:to>
      <xdr:col>9</xdr:col>
      <xdr:colOff>76200</xdr:colOff>
      <xdr:row>21</xdr:row>
      <xdr:rowOff>371475</xdr:rowOff>
    </xdr:to>
    <xdr:sp macro="" textlink="">
      <xdr:nvSpPr>
        <xdr:cNvPr id="247741" name="Text Box 13">
          <a:extLst>
            <a:ext uri="{FF2B5EF4-FFF2-40B4-BE49-F238E27FC236}">
              <a16:creationId xmlns:a16="http://schemas.microsoft.com/office/drawing/2014/main" id="{46E70356-3BC9-1646-3EBA-4CABE44BE25F}"/>
            </a:ext>
          </a:extLst>
        </xdr:cNvPr>
        <xdr:cNvSpPr txBox="1">
          <a:spLocks noChangeArrowheads="1"/>
        </xdr:cNvSpPr>
      </xdr:nvSpPr>
      <xdr:spPr bwMode="auto">
        <a:xfrm>
          <a:off x="482917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47742" name="Text Box 14">
          <a:extLst>
            <a:ext uri="{FF2B5EF4-FFF2-40B4-BE49-F238E27FC236}">
              <a16:creationId xmlns:a16="http://schemas.microsoft.com/office/drawing/2014/main" id="{83A7E540-8116-1F2C-6B68-A489E98DC55B}"/>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47743" name="Text Box 15">
          <a:extLst>
            <a:ext uri="{FF2B5EF4-FFF2-40B4-BE49-F238E27FC236}">
              <a16:creationId xmlns:a16="http://schemas.microsoft.com/office/drawing/2014/main" id="{B781CC70-3BDD-74BB-2383-9F4DB6DB4239}"/>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21</xdr:row>
      <xdr:rowOff>161925</xdr:rowOff>
    </xdr:from>
    <xdr:to>
      <xdr:col>13</xdr:col>
      <xdr:colOff>76200</xdr:colOff>
      <xdr:row>21</xdr:row>
      <xdr:rowOff>371475</xdr:rowOff>
    </xdr:to>
    <xdr:sp macro="" textlink="">
      <xdr:nvSpPr>
        <xdr:cNvPr id="247744" name="Text Box 16">
          <a:extLst>
            <a:ext uri="{FF2B5EF4-FFF2-40B4-BE49-F238E27FC236}">
              <a16:creationId xmlns:a16="http://schemas.microsoft.com/office/drawing/2014/main" id="{025DD57F-F0C4-F799-1884-71C879920AD0}"/>
            </a:ext>
          </a:extLst>
        </xdr:cNvPr>
        <xdr:cNvSpPr txBox="1">
          <a:spLocks noChangeArrowheads="1"/>
        </xdr:cNvSpPr>
      </xdr:nvSpPr>
      <xdr:spPr bwMode="auto">
        <a:xfrm>
          <a:off x="774382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21</xdr:row>
      <xdr:rowOff>161925</xdr:rowOff>
    </xdr:from>
    <xdr:to>
      <xdr:col>14</xdr:col>
      <xdr:colOff>76200</xdr:colOff>
      <xdr:row>21</xdr:row>
      <xdr:rowOff>371475</xdr:rowOff>
    </xdr:to>
    <xdr:sp macro="" textlink="">
      <xdr:nvSpPr>
        <xdr:cNvPr id="247745" name="Text Box 17">
          <a:extLst>
            <a:ext uri="{FF2B5EF4-FFF2-40B4-BE49-F238E27FC236}">
              <a16:creationId xmlns:a16="http://schemas.microsoft.com/office/drawing/2014/main" id="{7DDB9B48-8A53-1107-852E-A04E13432898}"/>
            </a:ext>
          </a:extLst>
        </xdr:cNvPr>
        <xdr:cNvSpPr txBox="1">
          <a:spLocks noChangeArrowheads="1"/>
        </xdr:cNvSpPr>
      </xdr:nvSpPr>
      <xdr:spPr bwMode="auto">
        <a:xfrm>
          <a:off x="859155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21</xdr:row>
      <xdr:rowOff>161925</xdr:rowOff>
    </xdr:from>
    <xdr:to>
      <xdr:col>9</xdr:col>
      <xdr:colOff>76200</xdr:colOff>
      <xdr:row>21</xdr:row>
      <xdr:rowOff>371475</xdr:rowOff>
    </xdr:to>
    <xdr:sp macro="" textlink="">
      <xdr:nvSpPr>
        <xdr:cNvPr id="247746" name="Text Box 18">
          <a:extLst>
            <a:ext uri="{FF2B5EF4-FFF2-40B4-BE49-F238E27FC236}">
              <a16:creationId xmlns:a16="http://schemas.microsoft.com/office/drawing/2014/main" id="{9F68608D-E8F8-4DE1-9176-BEC16D6198F8}"/>
            </a:ext>
          </a:extLst>
        </xdr:cNvPr>
        <xdr:cNvSpPr txBox="1">
          <a:spLocks noChangeArrowheads="1"/>
        </xdr:cNvSpPr>
      </xdr:nvSpPr>
      <xdr:spPr bwMode="auto">
        <a:xfrm>
          <a:off x="482917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47747" name="Text Box 19">
          <a:extLst>
            <a:ext uri="{FF2B5EF4-FFF2-40B4-BE49-F238E27FC236}">
              <a16:creationId xmlns:a16="http://schemas.microsoft.com/office/drawing/2014/main" id="{14DD5A7C-27EA-BBAF-8BED-66F58C4DAAED}"/>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47748" name="Text Box 20">
          <a:extLst>
            <a:ext uri="{FF2B5EF4-FFF2-40B4-BE49-F238E27FC236}">
              <a16:creationId xmlns:a16="http://schemas.microsoft.com/office/drawing/2014/main" id="{6400D031-66D7-43DD-F0A1-792CD49C13DD}"/>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21</xdr:row>
      <xdr:rowOff>161925</xdr:rowOff>
    </xdr:from>
    <xdr:to>
      <xdr:col>13</xdr:col>
      <xdr:colOff>76200</xdr:colOff>
      <xdr:row>21</xdr:row>
      <xdr:rowOff>371475</xdr:rowOff>
    </xdr:to>
    <xdr:sp macro="" textlink="">
      <xdr:nvSpPr>
        <xdr:cNvPr id="247749" name="Text Box 21">
          <a:extLst>
            <a:ext uri="{FF2B5EF4-FFF2-40B4-BE49-F238E27FC236}">
              <a16:creationId xmlns:a16="http://schemas.microsoft.com/office/drawing/2014/main" id="{6E26FB60-614D-F79B-5545-70B12F31A38E}"/>
            </a:ext>
          </a:extLst>
        </xdr:cNvPr>
        <xdr:cNvSpPr txBox="1">
          <a:spLocks noChangeArrowheads="1"/>
        </xdr:cNvSpPr>
      </xdr:nvSpPr>
      <xdr:spPr bwMode="auto">
        <a:xfrm>
          <a:off x="774382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21</xdr:row>
      <xdr:rowOff>161925</xdr:rowOff>
    </xdr:from>
    <xdr:to>
      <xdr:col>14</xdr:col>
      <xdr:colOff>76200</xdr:colOff>
      <xdr:row>21</xdr:row>
      <xdr:rowOff>371475</xdr:rowOff>
    </xdr:to>
    <xdr:sp macro="" textlink="">
      <xdr:nvSpPr>
        <xdr:cNvPr id="247750" name="Text Box 2">
          <a:extLst>
            <a:ext uri="{FF2B5EF4-FFF2-40B4-BE49-F238E27FC236}">
              <a16:creationId xmlns:a16="http://schemas.microsoft.com/office/drawing/2014/main" id="{33E50F39-F53D-8EC1-0D51-B3A013D14F05}"/>
            </a:ext>
          </a:extLst>
        </xdr:cNvPr>
        <xdr:cNvSpPr txBox="1">
          <a:spLocks noChangeArrowheads="1"/>
        </xdr:cNvSpPr>
      </xdr:nvSpPr>
      <xdr:spPr bwMode="auto">
        <a:xfrm>
          <a:off x="859155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47751" name="Text Box 4">
          <a:extLst>
            <a:ext uri="{FF2B5EF4-FFF2-40B4-BE49-F238E27FC236}">
              <a16:creationId xmlns:a16="http://schemas.microsoft.com/office/drawing/2014/main" id="{64868F1A-84E5-235C-A76D-7668C3EF8835}"/>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47752" name="Text Box 5">
          <a:extLst>
            <a:ext uri="{FF2B5EF4-FFF2-40B4-BE49-F238E27FC236}">
              <a16:creationId xmlns:a16="http://schemas.microsoft.com/office/drawing/2014/main" id="{F668D347-C694-13C2-900E-889A94D02B88}"/>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21</xdr:row>
      <xdr:rowOff>161925</xdr:rowOff>
    </xdr:from>
    <xdr:to>
      <xdr:col>13</xdr:col>
      <xdr:colOff>76200</xdr:colOff>
      <xdr:row>21</xdr:row>
      <xdr:rowOff>371475</xdr:rowOff>
    </xdr:to>
    <xdr:sp macro="" textlink="">
      <xdr:nvSpPr>
        <xdr:cNvPr id="247753" name="Text Box 6">
          <a:extLst>
            <a:ext uri="{FF2B5EF4-FFF2-40B4-BE49-F238E27FC236}">
              <a16:creationId xmlns:a16="http://schemas.microsoft.com/office/drawing/2014/main" id="{DB2C5E69-1546-32EF-0F4F-0F16225A0113}"/>
            </a:ext>
          </a:extLst>
        </xdr:cNvPr>
        <xdr:cNvSpPr txBox="1">
          <a:spLocks noChangeArrowheads="1"/>
        </xdr:cNvSpPr>
      </xdr:nvSpPr>
      <xdr:spPr bwMode="auto">
        <a:xfrm>
          <a:off x="774382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21</xdr:row>
      <xdr:rowOff>161925</xdr:rowOff>
    </xdr:from>
    <xdr:to>
      <xdr:col>14</xdr:col>
      <xdr:colOff>76200</xdr:colOff>
      <xdr:row>21</xdr:row>
      <xdr:rowOff>371475</xdr:rowOff>
    </xdr:to>
    <xdr:sp macro="" textlink="">
      <xdr:nvSpPr>
        <xdr:cNvPr id="247754" name="Text Box 12">
          <a:extLst>
            <a:ext uri="{FF2B5EF4-FFF2-40B4-BE49-F238E27FC236}">
              <a16:creationId xmlns:a16="http://schemas.microsoft.com/office/drawing/2014/main" id="{D6A53AE1-0EAF-D305-54F7-8BE576333718}"/>
            </a:ext>
          </a:extLst>
        </xdr:cNvPr>
        <xdr:cNvSpPr txBox="1">
          <a:spLocks noChangeArrowheads="1"/>
        </xdr:cNvSpPr>
      </xdr:nvSpPr>
      <xdr:spPr bwMode="auto">
        <a:xfrm>
          <a:off x="859155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47755" name="Text Box 14">
          <a:extLst>
            <a:ext uri="{FF2B5EF4-FFF2-40B4-BE49-F238E27FC236}">
              <a16:creationId xmlns:a16="http://schemas.microsoft.com/office/drawing/2014/main" id="{55611E25-D316-D234-CCD1-959554CE5D51}"/>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47756" name="Text Box 15">
          <a:extLst>
            <a:ext uri="{FF2B5EF4-FFF2-40B4-BE49-F238E27FC236}">
              <a16:creationId xmlns:a16="http://schemas.microsoft.com/office/drawing/2014/main" id="{5798E55A-13F9-9694-BCBB-B341E404505B}"/>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21</xdr:row>
      <xdr:rowOff>161925</xdr:rowOff>
    </xdr:from>
    <xdr:to>
      <xdr:col>13</xdr:col>
      <xdr:colOff>76200</xdr:colOff>
      <xdr:row>21</xdr:row>
      <xdr:rowOff>371475</xdr:rowOff>
    </xdr:to>
    <xdr:sp macro="" textlink="">
      <xdr:nvSpPr>
        <xdr:cNvPr id="247757" name="Text Box 16">
          <a:extLst>
            <a:ext uri="{FF2B5EF4-FFF2-40B4-BE49-F238E27FC236}">
              <a16:creationId xmlns:a16="http://schemas.microsoft.com/office/drawing/2014/main" id="{E9A02A89-1D51-E5F5-8373-DC7C040FD809}"/>
            </a:ext>
          </a:extLst>
        </xdr:cNvPr>
        <xdr:cNvSpPr txBox="1">
          <a:spLocks noChangeArrowheads="1"/>
        </xdr:cNvSpPr>
      </xdr:nvSpPr>
      <xdr:spPr bwMode="auto">
        <a:xfrm>
          <a:off x="774382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21</xdr:row>
      <xdr:rowOff>161925</xdr:rowOff>
    </xdr:from>
    <xdr:to>
      <xdr:col>14</xdr:col>
      <xdr:colOff>76200</xdr:colOff>
      <xdr:row>21</xdr:row>
      <xdr:rowOff>371475</xdr:rowOff>
    </xdr:to>
    <xdr:sp macro="" textlink="">
      <xdr:nvSpPr>
        <xdr:cNvPr id="247758" name="Text Box 17">
          <a:extLst>
            <a:ext uri="{FF2B5EF4-FFF2-40B4-BE49-F238E27FC236}">
              <a16:creationId xmlns:a16="http://schemas.microsoft.com/office/drawing/2014/main" id="{6F2B7858-D225-99F1-917D-BC4204786273}"/>
            </a:ext>
          </a:extLst>
        </xdr:cNvPr>
        <xdr:cNvSpPr txBox="1">
          <a:spLocks noChangeArrowheads="1"/>
        </xdr:cNvSpPr>
      </xdr:nvSpPr>
      <xdr:spPr bwMode="auto">
        <a:xfrm>
          <a:off x="859155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47759" name="Text Box 19">
          <a:extLst>
            <a:ext uri="{FF2B5EF4-FFF2-40B4-BE49-F238E27FC236}">
              <a16:creationId xmlns:a16="http://schemas.microsoft.com/office/drawing/2014/main" id="{6D03D8F6-B59C-7837-ED1B-6DC7F62BA7BB}"/>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47760" name="Text Box 20">
          <a:extLst>
            <a:ext uri="{FF2B5EF4-FFF2-40B4-BE49-F238E27FC236}">
              <a16:creationId xmlns:a16="http://schemas.microsoft.com/office/drawing/2014/main" id="{F36BB360-3C69-3CDA-8AFB-0FC70F05CB0D}"/>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21</xdr:row>
      <xdr:rowOff>161925</xdr:rowOff>
    </xdr:from>
    <xdr:to>
      <xdr:col>13</xdr:col>
      <xdr:colOff>76200</xdr:colOff>
      <xdr:row>21</xdr:row>
      <xdr:rowOff>371475</xdr:rowOff>
    </xdr:to>
    <xdr:sp macro="" textlink="">
      <xdr:nvSpPr>
        <xdr:cNvPr id="247761" name="Text Box 21">
          <a:extLst>
            <a:ext uri="{FF2B5EF4-FFF2-40B4-BE49-F238E27FC236}">
              <a16:creationId xmlns:a16="http://schemas.microsoft.com/office/drawing/2014/main" id="{B2D4733C-E4A3-4F91-9130-987D52754295}"/>
            </a:ext>
          </a:extLst>
        </xdr:cNvPr>
        <xdr:cNvSpPr txBox="1">
          <a:spLocks noChangeArrowheads="1"/>
        </xdr:cNvSpPr>
      </xdr:nvSpPr>
      <xdr:spPr bwMode="auto">
        <a:xfrm>
          <a:off x="774382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14</xdr:col>
      <xdr:colOff>0</xdr:colOff>
      <xdr:row>2</xdr:row>
      <xdr:rowOff>152400</xdr:rowOff>
    </xdr:from>
    <xdr:to>
      <xdr:col>14</xdr:col>
      <xdr:colOff>76200</xdr:colOff>
      <xdr:row>3</xdr:row>
      <xdr:rowOff>28575</xdr:rowOff>
    </xdr:to>
    <xdr:sp macro="" textlink="">
      <xdr:nvSpPr>
        <xdr:cNvPr id="262359" name="Text Box 1">
          <a:extLst>
            <a:ext uri="{FF2B5EF4-FFF2-40B4-BE49-F238E27FC236}">
              <a16:creationId xmlns:a16="http://schemas.microsoft.com/office/drawing/2014/main" id="{BF904A3C-569B-E1FF-4DDA-91A3BA1175F0}"/>
            </a:ext>
          </a:extLst>
        </xdr:cNvPr>
        <xdr:cNvSpPr txBox="1">
          <a:spLocks noChangeArrowheads="1"/>
        </xdr:cNvSpPr>
      </xdr:nvSpPr>
      <xdr:spPr bwMode="auto">
        <a:xfrm>
          <a:off x="85915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21</xdr:row>
      <xdr:rowOff>152400</xdr:rowOff>
    </xdr:from>
    <xdr:to>
      <xdr:col>14</xdr:col>
      <xdr:colOff>76200</xdr:colOff>
      <xdr:row>21</xdr:row>
      <xdr:rowOff>361950</xdr:rowOff>
    </xdr:to>
    <xdr:sp macro="" textlink="">
      <xdr:nvSpPr>
        <xdr:cNvPr id="262360" name="Text Box 2">
          <a:extLst>
            <a:ext uri="{FF2B5EF4-FFF2-40B4-BE49-F238E27FC236}">
              <a16:creationId xmlns:a16="http://schemas.microsoft.com/office/drawing/2014/main" id="{C2B7E134-6EA7-B13F-1A68-46C62144FFFE}"/>
            </a:ext>
          </a:extLst>
        </xdr:cNvPr>
        <xdr:cNvSpPr txBox="1">
          <a:spLocks noChangeArrowheads="1"/>
        </xdr:cNvSpPr>
      </xdr:nvSpPr>
      <xdr:spPr bwMode="auto">
        <a:xfrm>
          <a:off x="8591550" y="80486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21</xdr:row>
      <xdr:rowOff>152400</xdr:rowOff>
    </xdr:from>
    <xdr:to>
      <xdr:col>9</xdr:col>
      <xdr:colOff>76200</xdr:colOff>
      <xdr:row>21</xdr:row>
      <xdr:rowOff>361950</xdr:rowOff>
    </xdr:to>
    <xdr:sp macro="" textlink="">
      <xdr:nvSpPr>
        <xdr:cNvPr id="262361" name="Text Box 3">
          <a:extLst>
            <a:ext uri="{FF2B5EF4-FFF2-40B4-BE49-F238E27FC236}">
              <a16:creationId xmlns:a16="http://schemas.microsoft.com/office/drawing/2014/main" id="{5588DE7A-26AB-4F2B-412B-6585A733F41F}"/>
            </a:ext>
          </a:extLst>
        </xdr:cNvPr>
        <xdr:cNvSpPr txBox="1">
          <a:spLocks noChangeArrowheads="1"/>
        </xdr:cNvSpPr>
      </xdr:nvSpPr>
      <xdr:spPr bwMode="auto">
        <a:xfrm>
          <a:off x="4829175" y="80486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152400</xdr:rowOff>
    </xdr:from>
    <xdr:to>
      <xdr:col>10</xdr:col>
      <xdr:colOff>76200</xdr:colOff>
      <xdr:row>21</xdr:row>
      <xdr:rowOff>361950</xdr:rowOff>
    </xdr:to>
    <xdr:sp macro="" textlink="">
      <xdr:nvSpPr>
        <xdr:cNvPr id="262362" name="Text Box 4">
          <a:extLst>
            <a:ext uri="{FF2B5EF4-FFF2-40B4-BE49-F238E27FC236}">
              <a16:creationId xmlns:a16="http://schemas.microsoft.com/office/drawing/2014/main" id="{A35FA43D-0DA5-B41B-541F-B7C79D0130E5}"/>
            </a:ext>
          </a:extLst>
        </xdr:cNvPr>
        <xdr:cNvSpPr txBox="1">
          <a:spLocks noChangeArrowheads="1"/>
        </xdr:cNvSpPr>
      </xdr:nvSpPr>
      <xdr:spPr bwMode="auto">
        <a:xfrm>
          <a:off x="5143500" y="80486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152400</xdr:rowOff>
    </xdr:from>
    <xdr:to>
      <xdr:col>11</xdr:col>
      <xdr:colOff>76200</xdr:colOff>
      <xdr:row>21</xdr:row>
      <xdr:rowOff>361950</xdr:rowOff>
    </xdr:to>
    <xdr:sp macro="" textlink="">
      <xdr:nvSpPr>
        <xdr:cNvPr id="262363" name="Text Box 5">
          <a:extLst>
            <a:ext uri="{FF2B5EF4-FFF2-40B4-BE49-F238E27FC236}">
              <a16:creationId xmlns:a16="http://schemas.microsoft.com/office/drawing/2014/main" id="{9D5C2B31-9AFC-B42C-A299-88AA8C0A41E0}"/>
            </a:ext>
          </a:extLst>
        </xdr:cNvPr>
        <xdr:cNvSpPr txBox="1">
          <a:spLocks noChangeArrowheads="1"/>
        </xdr:cNvSpPr>
      </xdr:nvSpPr>
      <xdr:spPr bwMode="auto">
        <a:xfrm>
          <a:off x="6019800" y="80486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21</xdr:row>
      <xdr:rowOff>152400</xdr:rowOff>
    </xdr:from>
    <xdr:to>
      <xdr:col>13</xdr:col>
      <xdr:colOff>76200</xdr:colOff>
      <xdr:row>21</xdr:row>
      <xdr:rowOff>361950</xdr:rowOff>
    </xdr:to>
    <xdr:sp macro="" textlink="">
      <xdr:nvSpPr>
        <xdr:cNvPr id="262364" name="Text Box 6">
          <a:extLst>
            <a:ext uri="{FF2B5EF4-FFF2-40B4-BE49-F238E27FC236}">
              <a16:creationId xmlns:a16="http://schemas.microsoft.com/office/drawing/2014/main" id="{17551141-B56E-3ECF-EFF1-184D91DE823F}"/>
            </a:ext>
          </a:extLst>
        </xdr:cNvPr>
        <xdr:cNvSpPr txBox="1">
          <a:spLocks noChangeArrowheads="1"/>
        </xdr:cNvSpPr>
      </xdr:nvSpPr>
      <xdr:spPr bwMode="auto">
        <a:xfrm>
          <a:off x="7743825" y="80486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2</xdr:row>
      <xdr:rowOff>161925</xdr:rowOff>
    </xdr:from>
    <xdr:to>
      <xdr:col>14</xdr:col>
      <xdr:colOff>76200</xdr:colOff>
      <xdr:row>3</xdr:row>
      <xdr:rowOff>38100</xdr:rowOff>
    </xdr:to>
    <xdr:sp macro="" textlink="">
      <xdr:nvSpPr>
        <xdr:cNvPr id="262365" name="Text Box 1">
          <a:extLst>
            <a:ext uri="{FF2B5EF4-FFF2-40B4-BE49-F238E27FC236}">
              <a16:creationId xmlns:a16="http://schemas.microsoft.com/office/drawing/2014/main" id="{5B227DD2-4724-67B9-F60F-E9C6E3222D57}"/>
            </a:ext>
          </a:extLst>
        </xdr:cNvPr>
        <xdr:cNvSpPr txBox="1">
          <a:spLocks noChangeArrowheads="1"/>
        </xdr:cNvSpPr>
      </xdr:nvSpPr>
      <xdr:spPr bwMode="auto">
        <a:xfrm>
          <a:off x="8591550" y="1133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21</xdr:row>
      <xdr:rowOff>161925</xdr:rowOff>
    </xdr:from>
    <xdr:to>
      <xdr:col>14</xdr:col>
      <xdr:colOff>76200</xdr:colOff>
      <xdr:row>21</xdr:row>
      <xdr:rowOff>371475</xdr:rowOff>
    </xdr:to>
    <xdr:sp macro="" textlink="">
      <xdr:nvSpPr>
        <xdr:cNvPr id="262366" name="Text Box 2">
          <a:extLst>
            <a:ext uri="{FF2B5EF4-FFF2-40B4-BE49-F238E27FC236}">
              <a16:creationId xmlns:a16="http://schemas.microsoft.com/office/drawing/2014/main" id="{6FC10B56-183A-46F9-8949-47D02D78DFC1}"/>
            </a:ext>
          </a:extLst>
        </xdr:cNvPr>
        <xdr:cNvSpPr txBox="1">
          <a:spLocks noChangeArrowheads="1"/>
        </xdr:cNvSpPr>
      </xdr:nvSpPr>
      <xdr:spPr bwMode="auto">
        <a:xfrm>
          <a:off x="859155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21</xdr:row>
      <xdr:rowOff>161925</xdr:rowOff>
    </xdr:from>
    <xdr:to>
      <xdr:col>9</xdr:col>
      <xdr:colOff>76200</xdr:colOff>
      <xdr:row>21</xdr:row>
      <xdr:rowOff>371475</xdr:rowOff>
    </xdr:to>
    <xdr:sp macro="" textlink="">
      <xdr:nvSpPr>
        <xdr:cNvPr id="262367" name="Text Box 3">
          <a:extLst>
            <a:ext uri="{FF2B5EF4-FFF2-40B4-BE49-F238E27FC236}">
              <a16:creationId xmlns:a16="http://schemas.microsoft.com/office/drawing/2014/main" id="{56B85FF2-0558-5286-7EFE-E4F06307178F}"/>
            </a:ext>
          </a:extLst>
        </xdr:cNvPr>
        <xdr:cNvSpPr txBox="1">
          <a:spLocks noChangeArrowheads="1"/>
        </xdr:cNvSpPr>
      </xdr:nvSpPr>
      <xdr:spPr bwMode="auto">
        <a:xfrm>
          <a:off x="482917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62368" name="Text Box 4">
          <a:extLst>
            <a:ext uri="{FF2B5EF4-FFF2-40B4-BE49-F238E27FC236}">
              <a16:creationId xmlns:a16="http://schemas.microsoft.com/office/drawing/2014/main" id="{FA2233BB-B097-56EA-D627-F7784D405AF0}"/>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62369" name="Text Box 5">
          <a:extLst>
            <a:ext uri="{FF2B5EF4-FFF2-40B4-BE49-F238E27FC236}">
              <a16:creationId xmlns:a16="http://schemas.microsoft.com/office/drawing/2014/main" id="{6D45E4BA-BADF-7B16-2227-B66CD2AAACE6}"/>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21</xdr:row>
      <xdr:rowOff>161925</xdr:rowOff>
    </xdr:from>
    <xdr:to>
      <xdr:col>13</xdr:col>
      <xdr:colOff>76200</xdr:colOff>
      <xdr:row>21</xdr:row>
      <xdr:rowOff>371475</xdr:rowOff>
    </xdr:to>
    <xdr:sp macro="" textlink="">
      <xdr:nvSpPr>
        <xdr:cNvPr id="262370" name="Text Box 6">
          <a:extLst>
            <a:ext uri="{FF2B5EF4-FFF2-40B4-BE49-F238E27FC236}">
              <a16:creationId xmlns:a16="http://schemas.microsoft.com/office/drawing/2014/main" id="{CE5C7D5C-CF47-ADE4-19D1-F332FEBF6F19}"/>
            </a:ext>
          </a:extLst>
        </xdr:cNvPr>
        <xdr:cNvSpPr txBox="1">
          <a:spLocks noChangeArrowheads="1"/>
        </xdr:cNvSpPr>
      </xdr:nvSpPr>
      <xdr:spPr bwMode="auto">
        <a:xfrm>
          <a:off x="774382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21</xdr:row>
      <xdr:rowOff>161925</xdr:rowOff>
    </xdr:from>
    <xdr:to>
      <xdr:col>14</xdr:col>
      <xdr:colOff>76200</xdr:colOff>
      <xdr:row>21</xdr:row>
      <xdr:rowOff>371475</xdr:rowOff>
    </xdr:to>
    <xdr:sp macro="" textlink="">
      <xdr:nvSpPr>
        <xdr:cNvPr id="262371" name="Text Box 7">
          <a:extLst>
            <a:ext uri="{FF2B5EF4-FFF2-40B4-BE49-F238E27FC236}">
              <a16:creationId xmlns:a16="http://schemas.microsoft.com/office/drawing/2014/main" id="{2DE175F8-0F78-64F0-91CB-023B7ED8966C}"/>
            </a:ext>
          </a:extLst>
        </xdr:cNvPr>
        <xdr:cNvSpPr txBox="1">
          <a:spLocks noChangeArrowheads="1"/>
        </xdr:cNvSpPr>
      </xdr:nvSpPr>
      <xdr:spPr bwMode="auto">
        <a:xfrm>
          <a:off x="859155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21</xdr:row>
      <xdr:rowOff>161925</xdr:rowOff>
    </xdr:from>
    <xdr:to>
      <xdr:col>9</xdr:col>
      <xdr:colOff>76200</xdr:colOff>
      <xdr:row>21</xdr:row>
      <xdr:rowOff>371475</xdr:rowOff>
    </xdr:to>
    <xdr:sp macro="" textlink="">
      <xdr:nvSpPr>
        <xdr:cNvPr id="262372" name="Text Box 8">
          <a:extLst>
            <a:ext uri="{FF2B5EF4-FFF2-40B4-BE49-F238E27FC236}">
              <a16:creationId xmlns:a16="http://schemas.microsoft.com/office/drawing/2014/main" id="{9C62D585-7958-BFD6-114E-9FC88AA017C3}"/>
            </a:ext>
          </a:extLst>
        </xdr:cNvPr>
        <xdr:cNvSpPr txBox="1">
          <a:spLocks noChangeArrowheads="1"/>
        </xdr:cNvSpPr>
      </xdr:nvSpPr>
      <xdr:spPr bwMode="auto">
        <a:xfrm>
          <a:off x="482917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62373" name="Text Box 9">
          <a:extLst>
            <a:ext uri="{FF2B5EF4-FFF2-40B4-BE49-F238E27FC236}">
              <a16:creationId xmlns:a16="http://schemas.microsoft.com/office/drawing/2014/main" id="{55754143-CF22-3BDE-406D-C01F62A4AE83}"/>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62374" name="Text Box 10">
          <a:extLst>
            <a:ext uri="{FF2B5EF4-FFF2-40B4-BE49-F238E27FC236}">
              <a16:creationId xmlns:a16="http://schemas.microsoft.com/office/drawing/2014/main" id="{31ACDD53-74AD-084C-93C4-82C32E1E2DB1}"/>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21</xdr:row>
      <xdr:rowOff>161925</xdr:rowOff>
    </xdr:from>
    <xdr:to>
      <xdr:col>13</xdr:col>
      <xdr:colOff>76200</xdr:colOff>
      <xdr:row>21</xdr:row>
      <xdr:rowOff>371475</xdr:rowOff>
    </xdr:to>
    <xdr:sp macro="" textlink="">
      <xdr:nvSpPr>
        <xdr:cNvPr id="262375" name="Text Box 11">
          <a:extLst>
            <a:ext uri="{FF2B5EF4-FFF2-40B4-BE49-F238E27FC236}">
              <a16:creationId xmlns:a16="http://schemas.microsoft.com/office/drawing/2014/main" id="{69FE2088-E9D8-52B0-0D03-E77BE57CDB9C}"/>
            </a:ext>
          </a:extLst>
        </xdr:cNvPr>
        <xdr:cNvSpPr txBox="1">
          <a:spLocks noChangeArrowheads="1"/>
        </xdr:cNvSpPr>
      </xdr:nvSpPr>
      <xdr:spPr bwMode="auto">
        <a:xfrm>
          <a:off x="774382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21</xdr:row>
      <xdr:rowOff>161925</xdr:rowOff>
    </xdr:from>
    <xdr:to>
      <xdr:col>14</xdr:col>
      <xdr:colOff>76200</xdr:colOff>
      <xdr:row>21</xdr:row>
      <xdr:rowOff>371475</xdr:rowOff>
    </xdr:to>
    <xdr:sp macro="" textlink="">
      <xdr:nvSpPr>
        <xdr:cNvPr id="262376" name="Text Box 12">
          <a:extLst>
            <a:ext uri="{FF2B5EF4-FFF2-40B4-BE49-F238E27FC236}">
              <a16:creationId xmlns:a16="http://schemas.microsoft.com/office/drawing/2014/main" id="{33B77F4B-1EBD-6748-C551-D1889CC84128}"/>
            </a:ext>
          </a:extLst>
        </xdr:cNvPr>
        <xdr:cNvSpPr txBox="1">
          <a:spLocks noChangeArrowheads="1"/>
        </xdr:cNvSpPr>
      </xdr:nvSpPr>
      <xdr:spPr bwMode="auto">
        <a:xfrm>
          <a:off x="859155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21</xdr:row>
      <xdr:rowOff>161925</xdr:rowOff>
    </xdr:from>
    <xdr:to>
      <xdr:col>9</xdr:col>
      <xdr:colOff>76200</xdr:colOff>
      <xdr:row>21</xdr:row>
      <xdr:rowOff>371475</xdr:rowOff>
    </xdr:to>
    <xdr:sp macro="" textlink="">
      <xdr:nvSpPr>
        <xdr:cNvPr id="262377" name="Text Box 13">
          <a:extLst>
            <a:ext uri="{FF2B5EF4-FFF2-40B4-BE49-F238E27FC236}">
              <a16:creationId xmlns:a16="http://schemas.microsoft.com/office/drawing/2014/main" id="{CC08BED9-3D76-D132-E8F7-5F8BCDD7D96C}"/>
            </a:ext>
          </a:extLst>
        </xdr:cNvPr>
        <xdr:cNvSpPr txBox="1">
          <a:spLocks noChangeArrowheads="1"/>
        </xdr:cNvSpPr>
      </xdr:nvSpPr>
      <xdr:spPr bwMode="auto">
        <a:xfrm>
          <a:off x="482917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62378" name="Text Box 14">
          <a:extLst>
            <a:ext uri="{FF2B5EF4-FFF2-40B4-BE49-F238E27FC236}">
              <a16:creationId xmlns:a16="http://schemas.microsoft.com/office/drawing/2014/main" id="{B30F8504-1D2B-9F90-2A96-AB4FF9A8A88D}"/>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62379" name="Text Box 15">
          <a:extLst>
            <a:ext uri="{FF2B5EF4-FFF2-40B4-BE49-F238E27FC236}">
              <a16:creationId xmlns:a16="http://schemas.microsoft.com/office/drawing/2014/main" id="{EFC9310F-12C7-1611-777F-A999044FF782}"/>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21</xdr:row>
      <xdr:rowOff>161925</xdr:rowOff>
    </xdr:from>
    <xdr:to>
      <xdr:col>13</xdr:col>
      <xdr:colOff>76200</xdr:colOff>
      <xdr:row>21</xdr:row>
      <xdr:rowOff>371475</xdr:rowOff>
    </xdr:to>
    <xdr:sp macro="" textlink="">
      <xdr:nvSpPr>
        <xdr:cNvPr id="262380" name="Text Box 16">
          <a:extLst>
            <a:ext uri="{FF2B5EF4-FFF2-40B4-BE49-F238E27FC236}">
              <a16:creationId xmlns:a16="http://schemas.microsoft.com/office/drawing/2014/main" id="{A90E71F8-A70D-4A4A-959A-10EE00310643}"/>
            </a:ext>
          </a:extLst>
        </xdr:cNvPr>
        <xdr:cNvSpPr txBox="1">
          <a:spLocks noChangeArrowheads="1"/>
        </xdr:cNvSpPr>
      </xdr:nvSpPr>
      <xdr:spPr bwMode="auto">
        <a:xfrm>
          <a:off x="774382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21</xdr:row>
      <xdr:rowOff>161925</xdr:rowOff>
    </xdr:from>
    <xdr:to>
      <xdr:col>14</xdr:col>
      <xdr:colOff>76200</xdr:colOff>
      <xdr:row>21</xdr:row>
      <xdr:rowOff>371475</xdr:rowOff>
    </xdr:to>
    <xdr:sp macro="" textlink="">
      <xdr:nvSpPr>
        <xdr:cNvPr id="262381" name="Text Box 17">
          <a:extLst>
            <a:ext uri="{FF2B5EF4-FFF2-40B4-BE49-F238E27FC236}">
              <a16:creationId xmlns:a16="http://schemas.microsoft.com/office/drawing/2014/main" id="{BBBEAA14-B079-DDA9-0DC1-92B46D9FD49B}"/>
            </a:ext>
          </a:extLst>
        </xdr:cNvPr>
        <xdr:cNvSpPr txBox="1">
          <a:spLocks noChangeArrowheads="1"/>
        </xdr:cNvSpPr>
      </xdr:nvSpPr>
      <xdr:spPr bwMode="auto">
        <a:xfrm>
          <a:off x="859155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21</xdr:row>
      <xdr:rowOff>161925</xdr:rowOff>
    </xdr:from>
    <xdr:to>
      <xdr:col>9</xdr:col>
      <xdr:colOff>76200</xdr:colOff>
      <xdr:row>21</xdr:row>
      <xdr:rowOff>371475</xdr:rowOff>
    </xdr:to>
    <xdr:sp macro="" textlink="">
      <xdr:nvSpPr>
        <xdr:cNvPr id="262382" name="Text Box 18">
          <a:extLst>
            <a:ext uri="{FF2B5EF4-FFF2-40B4-BE49-F238E27FC236}">
              <a16:creationId xmlns:a16="http://schemas.microsoft.com/office/drawing/2014/main" id="{7BB0FBF6-F9A2-2B84-8783-376B9A975D43}"/>
            </a:ext>
          </a:extLst>
        </xdr:cNvPr>
        <xdr:cNvSpPr txBox="1">
          <a:spLocks noChangeArrowheads="1"/>
        </xdr:cNvSpPr>
      </xdr:nvSpPr>
      <xdr:spPr bwMode="auto">
        <a:xfrm>
          <a:off x="482917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62383" name="Text Box 19">
          <a:extLst>
            <a:ext uri="{FF2B5EF4-FFF2-40B4-BE49-F238E27FC236}">
              <a16:creationId xmlns:a16="http://schemas.microsoft.com/office/drawing/2014/main" id="{37D6B2C8-0313-FA07-1C9B-7D8C47705B37}"/>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62384" name="Text Box 20">
          <a:extLst>
            <a:ext uri="{FF2B5EF4-FFF2-40B4-BE49-F238E27FC236}">
              <a16:creationId xmlns:a16="http://schemas.microsoft.com/office/drawing/2014/main" id="{6ED8B837-FD58-E88E-B6B7-53567E68AE0C}"/>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21</xdr:row>
      <xdr:rowOff>161925</xdr:rowOff>
    </xdr:from>
    <xdr:to>
      <xdr:col>13</xdr:col>
      <xdr:colOff>76200</xdr:colOff>
      <xdr:row>21</xdr:row>
      <xdr:rowOff>371475</xdr:rowOff>
    </xdr:to>
    <xdr:sp macro="" textlink="">
      <xdr:nvSpPr>
        <xdr:cNvPr id="262385" name="Text Box 21">
          <a:extLst>
            <a:ext uri="{FF2B5EF4-FFF2-40B4-BE49-F238E27FC236}">
              <a16:creationId xmlns:a16="http://schemas.microsoft.com/office/drawing/2014/main" id="{392D44DD-92B7-DFF8-2D2E-A0E95336807B}"/>
            </a:ext>
          </a:extLst>
        </xdr:cNvPr>
        <xdr:cNvSpPr txBox="1">
          <a:spLocks noChangeArrowheads="1"/>
        </xdr:cNvSpPr>
      </xdr:nvSpPr>
      <xdr:spPr bwMode="auto">
        <a:xfrm>
          <a:off x="774382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21</xdr:row>
      <xdr:rowOff>161925</xdr:rowOff>
    </xdr:from>
    <xdr:to>
      <xdr:col>14</xdr:col>
      <xdr:colOff>76200</xdr:colOff>
      <xdr:row>21</xdr:row>
      <xdr:rowOff>371475</xdr:rowOff>
    </xdr:to>
    <xdr:sp macro="" textlink="">
      <xdr:nvSpPr>
        <xdr:cNvPr id="262386" name="Text Box 2">
          <a:extLst>
            <a:ext uri="{FF2B5EF4-FFF2-40B4-BE49-F238E27FC236}">
              <a16:creationId xmlns:a16="http://schemas.microsoft.com/office/drawing/2014/main" id="{6B0D09FF-97AA-0A4B-1E1C-A02F9E110A98}"/>
            </a:ext>
          </a:extLst>
        </xdr:cNvPr>
        <xdr:cNvSpPr txBox="1">
          <a:spLocks noChangeArrowheads="1"/>
        </xdr:cNvSpPr>
      </xdr:nvSpPr>
      <xdr:spPr bwMode="auto">
        <a:xfrm>
          <a:off x="859155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21</xdr:row>
      <xdr:rowOff>161925</xdr:rowOff>
    </xdr:from>
    <xdr:to>
      <xdr:col>9</xdr:col>
      <xdr:colOff>76200</xdr:colOff>
      <xdr:row>21</xdr:row>
      <xdr:rowOff>371475</xdr:rowOff>
    </xdr:to>
    <xdr:sp macro="" textlink="">
      <xdr:nvSpPr>
        <xdr:cNvPr id="262387" name="Text Box 3">
          <a:extLst>
            <a:ext uri="{FF2B5EF4-FFF2-40B4-BE49-F238E27FC236}">
              <a16:creationId xmlns:a16="http://schemas.microsoft.com/office/drawing/2014/main" id="{C7CA0B9F-9019-D250-E4E2-4B5927ADE542}"/>
            </a:ext>
          </a:extLst>
        </xdr:cNvPr>
        <xdr:cNvSpPr txBox="1">
          <a:spLocks noChangeArrowheads="1"/>
        </xdr:cNvSpPr>
      </xdr:nvSpPr>
      <xdr:spPr bwMode="auto">
        <a:xfrm>
          <a:off x="482917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62388" name="Text Box 4">
          <a:extLst>
            <a:ext uri="{FF2B5EF4-FFF2-40B4-BE49-F238E27FC236}">
              <a16:creationId xmlns:a16="http://schemas.microsoft.com/office/drawing/2014/main" id="{50FC8DBC-994F-5BBC-E954-2189C403AF9E}"/>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62389" name="Text Box 5">
          <a:extLst>
            <a:ext uri="{FF2B5EF4-FFF2-40B4-BE49-F238E27FC236}">
              <a16:creationId xmlns:a16="http://schemas.microsoft.com/office/drawing/2014/main" id="{280C3294-938A-EC32-5256-66B8FECCF687}"/>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21</xdr:row>
      <xdr:rowOff>161925</xdr:rowOff>
    </xdr:from>
    <xdr:to>
      <xdr:col>13</xdr:col>
      <xdr:colOff>76200</xdr:colOff>
      <xdr:row>21</xdr:row>
      <xdr:rowOff>371475</xdr:rowOff>
    </xdr:to>
    <xdr:sp macro="" textlink="">
      <xdr:nvSpPr>
        <xdr:cNvPr id="262390" name="Text Box 6">
          <a:extLst>
            <a:ext uri="{FF2B5EF4-FFF2-40B4-BE49-F238E27FC236}">
              <a16:creationId xmlns:a16="http://schemas.microsoft.com/office/drawing/2014/main" id="{310CC43C-BAE7-BE69-EF5F-481B2D699557}"/>
            </a:ext>
          </a:extLst>
        </xdr:cNvPr>
        <xdr:cNvSpPr txBox="1">
          <a:spLocks noChangeArrowheads="1"/>
        </xdr:cNvSpPr>
      </xdr:nvSpPr>
      <xdr:spPr bwMode="auto">
        <a:xfrm>
          <a:off x="774382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21</xdr:row>
      <xdr:rowOff>161925</xdr:rowOff>
    </xdr:from>
    <xdr:to>
      <xdr:col>14</xdr:col>
      <xdr:colOff>76200</xdr:colOff>
      <xdr:row>21</xdr:row>
      <xdr:rowOff>371475</xdr:rowOff>
    </xdr:to>
    <xdr:sp macro="" textlink="">
      <xdr:nvSpPr>
        <xdr:cNvPr id="262391" name="Text Box 7">
          <a:extLst>
            <a:ext uri="{FF2B5EF4-FFF2-40B4-BE49-F238E27FC236}">
              <a16:creationId xmlns:a16="http://schemas.microsoft.com/office/drawing/2014/main" id="{F15F56CA-5F10-D764-7987-D197884DC906}"/>
            </a:ext>
          </a:extLst>
        </xdr:cNvPr>
        <xdr:cNvSpPr txBox="1">
          <a:spLocks noChangeArrowheads="1"/>
        </xdr:cNvSpPr>
      </xdr:nvSpPr>
      <xdr:spPr bwMode="auto">
        <a:xfrm>
          <a:off x="859155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21</xdr:row>
      <xdr:rowOff>161925</xdr:rowOff>
    </xdr:from>
    <xdr:to>
      <xdr:col>9</xdr:col>
      <xdr:colOff>76200</xdr:colOff>
      <xdr:row>21</xdr:row>
      <xdr:rowOff>371475</xdr:rowOff>
    </xdr:to>
    <xdr:sp macro="" textlink="">
      <xdr:nvSpPr>
        <xdr:cNvPr id="262392" name="Text Box 8">
          <a:extLst>
            <a:ext uri="{FF2B5EF4-FFF2-40B4-BE49-F238E27FC236}">
              <a16:creationId xmlns:a16="http://schemas.microsoft.com/office/drawing/2014/main" id="{6566C55A-2BB7-DB0A-5909-F1B08B93A94B}"/>
            </a:ext>
          </a:extLst>
        </xdr:cNvPr>
        <xdr:cNvSpPr txBox="1">
          <a:spLocks noChangeArrowheads="1"/>
        </xdr:cNvSpPr>
      </xdr:nvSpPr>
      <xdr:spPr bwMode="auto">
        <a:xfrm>
          <a:off x="482917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62393" name="Text Box 9">
          <a:extLst>
            <a:ext uri="{FF2B5EF4-FFF2-40B4-BE49-F238E27FC236}">
              <a16:creationId xmlns:a16="http://schemas.microsoft.com/office/drawing/2014/main" id="{258D0239-11B5-B736-89D9-3DF9509A1461}"/>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62394" name="Text Box 10">
          <a:extLst>
            <a:ext uri="{FF2B5EF4-FFF2-40B4-BE49-F238E27FC236}">
              <a16:creationId xmlns:a16="http://schemas.microsoft.com/office/drawing/2014/main" id="{E73564C0-E429-64BF-89A6-3AB98049D557}"/>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21</xdr:row>
      <xdr:rowOff>161925</xdr:rowOff>
    </xdr:from>
    <xdr:to>
      <xdr:col>13</xdr:col>
      <xdr:colOff>76200</xdr:colOff>
      <xdr:row>21</xdr:row>
      <xdr:rowOff>371475</xdr:rowOff>
    </xdr:to>
    <xdr:sp macro="" textlink="">
      <xdr:nvSpPr>
        <xdr:cNvPr id="262395" name="Text Box 11">
          <a:extLst>
            <a:ext uri="{FF2B5EF4-FFF2-40B4-BE49-F238E27FC236}">
              <a16:creationId xmlns:a16="http://schemas.microsoft.com/office/drawing/2014/main" id="{D6F3E7B3-915B-E58F-C4DE-6A30EE117C0B}"/>
            </a:ext>
          </a:extLst>
        </xdr:cNvPr>
        <xdr:cNvSpPr txBox="1">
          <a:spLocks noChangeArrowheads="1"/>
        </xdr:cNvSpPr>
      </xdr:nvSpPr>
      <xdr:spPr bwMode="auto">
        <a:xfrm>
          <a:off x="774382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21</xdr:row>
      <xdr:rowOff>161925</xdr:rowOff>
    </xdr:from>
    <xdr:to>
      <xdr:col>14</xdr:col>
      <xdr:colOff>76200</xdr:colOff>
      <xdr:row>21</xdr:row>
      <xdr:rowOff>371475</xdr:rowOff>
    </xdr:to>
    <xdr:sp macro="" textlink="">
      <xdr:nvSpPr>
        <xdr:cNvPr id="262396" name="Text Box 12">
          <a:extLst>
            <a:ext uri="{FF2B5EF4-FFF2-40B4-BE49-F238E27FC236}">
              <a16:creationId xmlns:a16="http://schemas.microsoft.com/office/drawing/2014/main" id="{1A556558-46BE-14CE-64D3-F0F758E882E4}"/>
            </a:ext>
          </a:extLst>
        </xdr:cNvPr>
        <xdr:cNvSpPr txBox="1">
          <a:spLocks noChangeArrowheads="1"/>
        </xdr:cNvSpPr>
      </xdr:nvSpPr>
      <xdr:spPr bwMode="auto">
        <a:xfrm>
          <a:off x="859155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21</xdr:row>
      <xdr:rowOff>161925</xdr:rowOff>
    </xdr:from>
    <xdr:to>
      <xdr:col>9</xdr:col>
      <xdr:colOff>76200</xdr:colOff>
      <xdr:row>21</xdr:row>
      <xdr:rowOff>371475</xdr:rowOff>
    </xdr:to>
    <xdr:sp macro="" textlink="">
      <xdr:nvSpPr>
        <xdr:cNvPr id="262397" name="Text Box 13">
          <a:extLst>
            <a:ext uri="{FF2B5EF4-FFF2-40B4-BE49-F238E27FC236}">
              <a16:creationId xmlns:a16="http://schemas.microsoft.com/office/drawing/2014/main" id="{ABCE71C9-08B4-38BC-FBDB-ED0CAF1A731C}"/>
            </a:ext>
          </a:extLst>
        </xdr:cNvPr>
        <xdr:cNvSpPr txBox="1">
          <a:spLocks noChangeArrowheads="1"/>
        </xdr:cNvSpPr>
      </xdr:nvSpPr>
      <xdr:spPr bwMode="auto">
        <a:xfrm>
          <a:off x="482917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62398" name="Text Box 14">
          <a:extLst>
            <a:ext uri="{FF2B5EF4-FFF2-40B4-BE49-F238E27FC236}">
              <a16:creationId xmlns:a16="http://schemas.microsoft.com/office/drawing/2014/main" id="{1EB9DD6A-0684-D143-32E7-B1C6D09B2845}"/>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62399" name="Text Box 15">
          <a:extLst>
            <a:ext uri="{FF2B5EF4-FFF2-40B4-BE49-F238E27FC236}">
              <a16:creationId xmlns:a16="http://schemas.microsoft.com/office/drawing/2014/main" id="{0C574AF6-CCFB-4009-6A95-E4F91DFCDF54}"/>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21</xdr:row>
      <xdr:rowOff>161925</xdr:rowOff>
    </xdr:from>
    <xdr:to>
      <xdr:col>13</xdr:col>
      <xdr:colOff>76200</xdr:colOff>
      <xdr:row>21</xdr:row>
      <xdr:rowOff>371475</xdr:rowOff>
    </xdr:to>
    <xdr:sp macro="" textlink="">
      <xdr:nvSpPr>
        <xdr:cNvPr id="262400" name="Text Box 16">
          <a:extLst>
            <a:ext uri="{FF2B5EF4-FFF2-40B4-BE49-F238E27FC236}">
              <a16:creationId xmlns:a16="http://schemas.microsoft.com/office/drawing/2014/main" id="{DF6993BD-8575-9FDA-5653-E240DF8DB20E}"/>
            </a:ext>
          </a:extLst>
        </xdr:cNvPr>
        <xdr:cNvSpPr txBox="1">
          <a:spLocks noChangeArrowheads="1"/>
        </xdr:cNvSpPr>
      </xdr:nvSpPr>
      <xdr:spPr bwMode="auto">
        <a:xfrm>
          <a:off x="774382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21</xdr:row>
      <xdr:rowOff>161925</xdr:rowOff>
    </xdr:from>
    <xdr:to>
      <xdr:col>14</xdr:col>
      <xdr:colOff>76200</xdr:colOff>
      <xdr:row>21</xdr:row>
      <xdr:rowOff>371475</xdr:rowOff>
    </xdr:to>
    <xdr:sp macro="" textlink="">
      <xdr:nvSpPr>
        <xdr:cNvPr id="262401" name="Text Box 17">
          <a:extLst>
            <a:ext uri="{FF2B5EF4-FFF2-40B4-BE49-F238E27FC236}">
              <a16:creationId xmlns:a16="http://schemas.microsoft.com/office/drawing/2014/main" id="{7A3E1CAA-31E1-873D-F7EC-712AE6BA1801}"/>
            </a:ext>
          </a:extLst>
        </xdr:cNvPr>
        <xdr:cNvSpPr txBox="1">
          <a:spLocks noChangeArrowheads="1"/>
        </xdr:cNvSpPr>
      </xdr:nvSpPr>
      <xdr:spPr bwMode="auto">
        <a:xfrm>
          <a:off x="859155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21</xdr:row>
      <xdr:rowOff>161925</xdr:rowOff>
    </xdr:from>
    <xdr:to>
      <xdr:col>9</xdr:col>
      <xdr:colOff>76200</xdr:colOff>
      <xdr:row>21</xdr:row>
      <xdr:rowOff>371475</xdr:rowOff>
    </xdr:to>
    <xdr:sp macro="" textlink="">
      <xdr:nvSpPr>
        <xdr:cNvPr id="262402" name="Text Box 18">
          <a:extLst>
            <a:ext uri="{FF2B5EF4-FFF2-40B4-BE49-F238E27FC236}">
              <a16:creationId xmlns:a16="http://schemas.microsoft.com/office/drawing/2014/main" id="{8996FC36-4566-FA98-999F-87A18E4948D2}"/>
            </a:ext>
          </a:extLst>
        </xdr:cNvPr>
        <xdr:cNvSpPr txBox="1">
          <a:spLocks noChangeArrowheads="1"/>
        </xdr:cNvSpPr>
      </xdr:nvSpPr>
      <xdr:spPr bwMode="auto">
        <a:xfrm>
          <a:off x="482917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62403" name="Text Box 19">
          <a:extLst>
            <a:ext uri="{FF2B5EF4-FFF2-40B4-BE49-F238E27FC236}">
              <a16:creationId xmlns:a16="http://schemas.microsoft.com/office/drawing/2014/main" id="{9FB8A567-3B60-8E3F-A1FD-303D18180D80}"/>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62404" name="Text Box 20">
          <a:extLst>
            <a:ext uri="{FF2B5EF4-FFF2-40B4-BE49-F238E27FC236}">
              <a16:creationId xmlns:a16="http://schemas.microsoft.com/office/drawing/2014/main" id="{F3173067-1F49-100A-DBE3-F5BBEEB1BA15}"/>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21</xdr:row>
      <xdr:rowOff>161925</xdr:rowOff>
    </xdr:from>
    <xdr:to>
      <xdr:col>13</xdr:col>
      <xdr:colOff>76200</xdr:colOff>
      <xdr:row>21</xdr:row>
      <xdr:rowOff>371475</xdr:rowOff>
    </xdr:to>
    <xdr:sp macro="" textlink="">
      <xdr:nvSpPr>
        <xdr:cNvPr id="262405" name="Text Box 21">
          <a:extLst>
            <a:ext uri="{FF2B5EF4-FFF2-40B4-BE49-F238E27FC236}">
              <a16:creationId xmlns:a16="http://schemas.microsoft.com/office/drawing/2014/main" id="{38EF0894-5E3F-3763-4724-6750D49C2C47}"/>
            </a:ext>
          </a:extLst>
        </xdr:cNvPr>
        <xdr:cNvSpPr txBox="1">
          <a:spLocks noChangeArrowheads="1"/>
        </xdr:cNvSpPr>
      </xdr:nvSpPr>
      <xdr:spPr bwMode="auto">
        <a:xfrm>
          <a:off x="774382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21</xdr:row>
      <xdr:rowOff>161925</xdr:rowOff>
    </xdr:from>
    <xdr:to>
      <xdr:col>14</xdr:col>
      <xdr:colOff>76200</xdr:colOff>
      <xdr:row>21</xdr:row>
      <xdr:rowOff>371475</xdr:rowOff>
    </xdr:to>
    <xdr:sp macro="" textlink="">
      <xdr:nvSpPr>
        <xdr:cNvPr id="262406" name="Text Box 2">
          <a:extLst>
            <a:ext uri="{FF2B5EF4-FFF2-40B4-BE49-F238E27FC236}">
              <a16:creationId xmlns:a16="http://schemas.microsoft.com/office/drawing/2014/main" id="{CF377E71-1D6C-E016-EA3A-A09C9BC84733}"/>
            </a:ext>
          </a:extLst>
        </xdr:cNvPr>
        <xdr:cNvSpPr txBox="1">
          <a:spLocks noChangeArrowheads="1"/>
        </xdr:cNvSpPr>
      </xdr:nvSpPr>
      <xdr:spPr bwMode="auto">
        <a:xfrm>
          <a:off x="859155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62407" name="Text Box 4">
          <a:extLst>
            <a:ext uri="{FF2B5EF4-FFF2-40B4-BE49-F238E27FC236}">
              <a16:creationId xmlns:a16="http://schemas.microsoft.com/office/drawing/2014/main" id="{F1CAA64C-A7C4-42C3-04CD-2BDDAFB61E5A}"/>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62408" name="Text Box 5">
          <a:extLst>
            <a:ext uri="{FF2B5EF4-FFF2-40B4-BE49-F238E27FC236}">
              <a16:creationId xmlns:a16="http://schemas.microsoft.com/office/drawing/2014/main" id="{8D4DEDA3-CC8C-06A3-C172-3DD4E11F3701}"/>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21</xdr:row>
      <xdr:rowOff>161925</xdr:rowOff>
    </xdr:from>
    <xdr:to>
      <xdr:col>13</xdr:col>
      <xdr:colOff>76200</xdr:colOff>
      <xdr:row>21</xdr:row>
      <xdr:rowOff>371475</xdr:rowOff>
    </xdr:to>
    <xdr:sp macro="" textlink="">
      <xdr:nvSpPr>
        <xdr:cNvPr id="262409" name="Text Box 6">
          <a:extLst>
            <a:ext uri="{FF2B5EF4-FFF2-40B4-BE49-F238E27FC236}">
              <a16:creationId xmlns:a16="http://schemas.microsoft.com/office/drawing/2014/main" id="{8306FCE1-15E0-003A-CE3E-A4973824E739}"/>
            </a:ext>
          </a:extLst>
        </xdr:cNvPr>
        <xdr:cNvSpPr txBox="1">
          <a:spLocks noChangeArrowheads="1"/>
        </xdr:cNvSpPr>
      </xdr:nvSpPr>
      <xdr:spPr bwMode="auto">
        <a:xfrm>
          <a:off x="774382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21</xdr:row>
      <xdr:rowOff>161925</xdr:rowOff>
    </xdr:from>
    <xdr:to>
      <xdr:col>14</xdr:col>
      <xdr:colOff>76200</xdr:colOff>
      <xdr:row>21</xdr:row>
      <xdr:rowOff>371475</xdr:rowOff>
    </xdr:to>
    <xdr:sp macro="" textlink="">
      <xdr:nvSpPr>
        <xdr:cNvPr id="262410" name="Text Box 12">
          <a:extLst>
            <a:ext uri="{FF2B5EF4-FFF2-40B4-BE49-F238E27FC236}">
              <a16:creationId xmlns:a16="http://schemas.microsoft.com/office/drawing/2014/main" id="{7389783E-247E-F8DD-115C-FD826E3FBC35}"/>
            </a:ext>
          </a:extLst>
        </xdr:cNvPr>
        <xdr:cNvSpPr txBox="1">
          <a:spLocks noChangeArrowheads="1"/>
        </xdr:cNvSpPr>
      </xdr:nvSpPr>
      <xdr:spPr bwMode="auto">
        <a:xfrm>
          <a:off x="859155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62411" name="Text Box 14">
          <a:extLst>
            <a:ext uri="{FF2B5EF4-FFF2-40B4-BE49-F238E27FC236}">
              <a16:creationId xmlns:a16="http://schemas.microsoft.com/office/drawing/2014/main" id="{53060023-760C-1EC7-30DF-15769625832F}"/>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62412" name="Text Box 15">
          <a:extLst>
            <a:ext uri="{FF2B5EF4-FFF2-40B4-BE49-F238E27FC236}">
              <a16:creationId xmlns:a16="http://schemas.microsoft.com/office/drawing/2014/main" id="{C64BD63B-5A7D-002B-3869-23FF086C8366}"/>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21</xdr:row>
      <xdr:rowOff>161925</xdr:rowOff>
    </xdr:from>
    <xdr:to>
      <xdr:col>13</xdr:col>
      <xdr:colOff>76200</xdr:colOff>
      <xdr:row>21</xdr:row>
      <xdr:rowOff>371475</xdr:rowOff>
    </xdr:to>
    <xdr:sp macro="" textlink="">
      <xdr:nvSpPr>
        <xdr:cNvPr id="262413" name="Text Box 16">
          <a:extLst>
            <a:ext uri="{FF2B5EF4-FFF2-40B4-BE49-F238E27FC236}">
              <a16:creationId xmlns:a16="http://schemas.microsoft.com/office/drawing/2014/main" id="{CB3AEA68-A9AB-80F3-BA83-9E7BAD30B284}"/>
            </a:ext>
          </a:extLst>
        </xdr:cNvPr>
        <xdr:cNvSpPr txBox="1">
          <a:spLocks noChangeArrowheads="1"/>
        </xdr:cNvSpPr>
      </xdr:nvSpPr>
      <xdr:spPr bwMode="auto">
        <a:xfrm>
          <a:off x="774382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21</xdr:row>
      <xdr:rowOff>161925</xdr:rowOff>
    </xdr:from>
    <xdr:to>
      <xdr:col>14</xdr:col>
      <xdr:colOff>76200</xdr:colOff>
      <xdr:row>21</xdr:row>
      <xdr:rowOff>371475</xdr:rowOff>
    </xdr:to>
    <xdr:sp macro="" textlink="">
      <xdr:nvSpPr>
        <xdr:cNvPr id="262414" name="Text Box 17">
          <a:extLst>
            <a:ext uri="{FF2B5EF4-FFF2-40B4-BE49-F238E27FC236}">
              <a16:creationId xmlns:a16="http://schemas.microsoft.com/office/drawing/2014/main" id="{C891AEFE-040A-91CC-F949-310449FC035F}"/>
            </a:ext>
          </a:extLst>
        </xdr:cNvPr>
        <xdr:cNvSpPr txBox="1">
          <a:spLocks noChangeArrowheads="1"/>
        </xdr:cNvSpPr>
      </xdr:nvSpPr>
      <xdr:spPr bwMode="auto">
        <a:xfrm>
          <a:off x="859155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62415" name="Text Box 19">
          <a:extLst>
            <a:ext uri="{FF2B5EF4-FFF2-40B4-BE49-F238E27FC236}">
              <a16:creationId xmlns:a16="http://schemas.microsoft.com/office/drawing/2014/main" id="{27E76645-53E5-0E6E-540A-A1B57F06C070}"/>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62416" name="Text Box 20">
          <a:extLst>
            <a:ext uri="{FF2B5EF4-FFF2-40B4-BE49-F238E27FC236}">
              <a16:creationId xmlns:a16="http://schemas.microsoft.com/office/drawing/2014/main" id="{19D7C8B3-20B9-EB33-C416-07F64E39652E}"/>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21</xdr:row>
      <xdr:rowOff>161925</xdr:rowOff>
    </xdr:from>
    <xdr:to>
      <xdr:col>13</xdr:col>
      <xdr:colOff>76200</xdr:colOff>
      <xdr:row>21</xdr:row>
      <xdr:rowOff>371475</xdr:rowOff>
    </xdr:to>
    <xdr:sp macro="" textlink="">
      <xdr:nvSpPr>
        <xdr:cNvPr id="262417" name="Text Box 21">
          <a:extLst>
            <a:ext uri="{FF2B5EF4-FFF2-40B4-BE49-F238E27FC236}">
              <a16:creationId xmlns:a16="http://schemas.microsoft.com/office/drawing/2014/main" id="{1DCFB8EB-FFD2-22C5-AFB9-51D3849463D2}"/>
            </a:ext>
          </a:extLst>
        </xdr:cNvPr>
        <xdr:cNvSpPr txBox="1">
          <a:spLocks noChangeArrowheads="1"/>
        </xdr:cNvSpPr>
      </xdr:nvSpPr>
      <xdr:spPr bwMode="auto">
        <a:xfrm>
          <a:off x="774382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62418" name="Text Box 24">
          <a:extLst>
            <a:ext uri="{FF2B5EF4-FFF2-40B4-BE49-F238E27FC236}">
              <a16:creationId xmlns:a16="http://schemas.microsoft.com/office/drawing/2014/main" id="{EA58650D-1CF4-F8CC-AE87-DC0E658D2E50}"/>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62419" name="Text Box 25">
          <a:extLst>
            <a:ext uri="{FF2B5EF4-FFF2-40B4-BE49-F238E27FC236}">
              <a16:creationId xmlns:a16="http://schemas.microsoft.com/office/drawing/2014/main" id="{F07A649D-87DB-534D-7C87-8BCE51528C03}"/>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21</xdr:row>
      <xdr:rowOff>161925</xdr:rowOff>
    </xdr:from>
    <xdr:to>
      <xdr:col>13</xdr:col>
      <xdr:colOff>76200</xdr:colOff>
      <xdr:row>21</xdr:row>
      <xdr:rowOff>371475</xdr:rowOff>
    </xdr:to>
    <xdr:sp macro="" textlink="">
      <xdr:nvSpPr>
        <xdr:cNvPr id="262420" name="Text Box 26">
          <a:extLst>
            <a:ext uri="{FF2B5EF4-FFF2-40B4-BE49-F238E27FC236}">
              <a16:creationId xmlns:a16="http://schemas.microsoft.com/office/drawing/2014/main" id="{D14CED2D-7548-9AEA-3F3C-74981A8558D3}"/>
            </a:ext>
          </a:extLst>
        </xdr:cNvPr>
        <xdr:cNvSpPr txBox="1">
          <a:spLocks noChangeArrowheads="1"/>
        </xdr:cNvSpPr>
      </xdr:nvSpPr>
      <xdr:spPr bwMode="auto">
        <a:xfrm>
          <a:off x="774382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2</xdr:row>
      <xdr:rowOff>161925</xdr:rowOff>
    </xdr:from>
    <xdr:to>
      <xdr:col>14</xdr:col>
      <xdr:colOff>76200</xdr:colOff>
      <xdr:row>3</xdr:row>
      <xdr:rowOff>38100</xdr:rowOff>
    </xdr:to>
    <xdr:sp macro="" textlink="">
      <xdr:nvSpPr>
        <xdr:cNvPr id="262421" name="Text Box 1">
          <a:extLst>
            <a:ext uri="{FF2B5EF4-FFF2-40B4-BE49-F238E27FC236}">
              <a16:creationId xmlns:a16="http://schemas.microsoft.com/office/drawing/2014/main" id="{4C8D0455-AAA6-0499-EAC6-F9BA26CA459E}"/>
            </a:ext>
          </a:extLst>
        </xdr:cNvPr>
        <xdr:cNvSpPr txBox="1">
          <a:spLocks noChangeArrowheads="1"/>
        </xdr:cNvSpPr>
      </xdr:nvSpPr>
      <xdr:spPr bwMode="auto">
        <a:xfrm>
          <a:off x="8591550" y="1133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21</xdr:row>
      <xdr:rowOff>161925</xdr:rowOff>
    </xdr:from>
    <xdr:to>
      <xdr:col>14</xdr:col>
      <xdr:colOff>76200</xdr:colOff>
      <xdr:row>21</xdr:row>
      <xdr:rowOff>371475</xdr:rowOff>
    </xdr:to>
    <xdr:sp macro="" textlink="">
      <xdr:nvSpPr>
        <xdr:cNvPr id="262422" name="Text Box 2">
          <a:extLst>
            <a:ext uri="{FF2B5EF4-FFF2-40B4-BE49-F238E27FC236}">
              <a16:creationId xmlns:a16="http://schemas.microsoft.com/office/drawing/2014/main" id="{284DA0FC-D9D6-333B-DD6F-3761510986CA}"/>
            </a:ext>
          </a:extLst>
        </xdr:cNvPr>
        <xdr:cNvSpPr txBox="1">
          <a:spLocks noChangeArrowheads="1"/>
        </xdr:cNvSpPr>
      </xdr:nvSpPr>
      <xdr:spPr bwMode="auto">
        <a:xfrm>
          <a:off x="859155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21</xdr:row>
      <xdr:rowOff>161925</xdr:rowOff>
    </xdr:from>
    <xdr:to>
      <xdr:col>9</xdr:col>
      <xdr:colOff>76200</xdr:colOff>
      <xdr:row>21</xdr:row>
      <xdr:rowOff>371475</xdr:rowOff>
    </xdr:to>
    <xdr:sp macro="" textlink="">
      <xdr:nvSpPr>
        <xdr:cNvPr id="262423" name="Text Box 3">
          <a:extLst>
            <a:ext uri="{FF2B5EF4-FFF2-40B4-BE49-F238E27FC236}">
              <a16:creationId xmlns:a16="http://schemas.microsoft.com/office/drawing/2014/main" id="{6F48AD5C-9ACC-0588-F2A9-9EA5436E5650}"/>
            </a:ext>
          </a:extLst>
        </xdr:cNvPr>
        <xdr:cNvSpPr txBox="1">
          <a:spLocks noChangeArrowheads="1"/>
        </xdr:cNvSpPr>
      </xdr:nvSpPr>
      <xdr:spPr bwMode="auto">
        <a:xfrm>
          <a:off x="482917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62424" name="Text Box 4">
          <a:extLst>
            <a:ext uri="{FF2B5EF4-FFF2-40B4-BE49-F238E27FC236}">
              <a16:creationId xmlns:a16="http://schemas.microsoft.com/office/drawing/2014/main" id="{4F28331B-4671-0F70-552D-30509EB27C06}"/>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62425" name="Text Box 5">
          <a:extLst>
            <a:ext uri="{FF2B5EF4-FFF2-40B4-BE49-F238E27FC236}">
              <a16:creationId xmlns:a16="http://schemas.microsoft.com/office/drawing/2014/main" id="{86B0CE2A-3240-93DD-3A11-998828025B73}"/>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21</xdr:row>
      <xdr:rowOff>161925</xdr:rowOff>
    </xdr:from>
    <xdr:to>
      <xdr:col>13</xdr:col>
      <xdr:colOff>76200</xdr:colOff>
      <xdr:row>21</xdr:row>
      <xdr:rowOff>371475</xdr:rowOff>
    </xdr:to>
    <xdr:sp macro="" textlink="">
      <xdr:nvSpPr>
        <xdr:cNvPr id="262426" name="Text Box 6">
          <a:extLst>
            <a:ext uri="{FF2B5EF4-FFF2-40B4-BE49-F238E27FC236}">
              <a16:creationId xmlns:a16="http://schemas.microsoft.com/office/drawing/2014/main" id="{DCD6312E-53F3-1653-4D27-DA8105FBF95B}"/>
            </a:ext>
          </a:extLst>
        </xdr:cNvPr>
        <xdr:cNvSpPr txBox="1">
          <a:spLocks noChangeArrowheads="1"/>
        </xdr:cNvSpPr>
      </xdr:nvSpPr>
      <xdr:spPr bwMode="auto">
        <a:xfrm>
          <a:off x="774382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21</xdr:row>
      <xdr:rowOff>161925</xdr:rowOff>
    </xdr:from>
    <xdr:to>
      <xdr:col>14</xdr:col>
      <xdr:colOff>76200</xdr:colOff>
      <xdr:row>21</xdr:row>
      <xdr:rowOff>371475</xdr:rowOff>
    </xdr:to>
    <xdr:sp macro="" textlink="">
      <xdr:nvSpPr>
        <xdr:cNvPr id="262427" name="Text Box 7">
          <a:extLst>
            <a:ext uri="{FF2B5EF4-FFF2-40B4-BE49-F238E27FC236}">
              <a16:creationId xmlns:a16="http://schemas.microsoft.com/office/drawing/2014/main" id="{8BAB65E6-0F96-DA8D-C06C-F39A47D78214}"/>
            </a:ext>
          </a:extLst>
        </xdr:cNvPr>
        <xdr:cNvSpPr txBox="1">
          <a:spLocks noChangeArrowheads="1"/>
        </xdr:cNvSpPr>
      </xdr:nvSpPr>
      <xdr:spPr bwMode="auto">
        <a:xfrm>
          <a:off x="859155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21</xdr:row>
      <xdr:rowOff>161925</xdr:rowOff>
    </xdr:from>
    <xdr:to>
      <xdr:col>9</xdr:col>
      <xdr:colOff>76200</xdr:colOff>
      <xdr:row>21</xdr:row>
      <xdr:rowOff>371475</xdr:rowOff>
    </xdr:to>
    <xdr:sp macro="" textlink="">
      <xdr:nvSpPr>
        <xdr:cNvPr id="262428" name="Text Box 8">
          <a:extLst>
            <a:ext uri="{FF2B5EF4-FFF2-40B4-BE49-F238E27FC236}">
              <a16:creationId xmlns:a16="http://schemas.microsoft.com/office/drawing/2014/main" id="{0194393C-1E43-14CF-F02E-3BD18A89D9B8}"/>
            </a:ext>
          </a:extLst>
        </xdr:cNvPr>
        <xdr:cNvSpPr txBox="1">
          <a:spLocks noChangeArrowheads="1"/>
        </xdr:cNvSpPr>
      </xdr:nvSpPr>
      <xdr:spPr bwMode="auto">
        <a:xfrm>
          <a:off x="482917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62429" name="Text Box 9">
          <a:extLst>
            <a:ext uri="{FF2B5EF4-FFF2-40B4-BE49-F238E27FC236}">
              <a16:creationId xmlns:a16="http://schemas.microsoft.com/office/drawing/2014/main" id="{4A0066BE-C0D3-60D6-1554-119CEB4B4DBB}"/>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62430" name="Text Box 10">
          <a:extLst>
            <a:ext uri="{FF2B5EF4-FFF2-40B4-BE49-F238E27FC236}">
              <a16:creationId xmlns:a16="http://schemas.microsoft.com/office/drawing/2014/main" id="{68D62611-4511-1589-7FA4-16D8E0721A5D}"/>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21</xdr:row>
      <xdr:rowOff>161925</xdr:rowOff>
    </xdr:from>
    <xdr:to>
      <xdr:col>13</xdr:col>
      <xdr:colOff>76200</xdr:colOff>
      <xdr:row>21</xdr:row>
      <xdr:rowOff>371475</xdr:rowOff>
    </xdr:to>
    <xdr:sp macro="" textlink="">
      <xdr:nvSpPr>
        <xdr:cNvPr id="262431" name="Text Box 11">
          <a:extLst>
            <a:ext uri="{FF2B5EF4-FFF2-40B4-BE49-F238E27FC236}">
              <a16:creationId xmlns:a16="http://schemas.microsoft.com/office/drawing/2014/main" id="{951220A0-7D07-1144-3941-A0530C6F68B3}"/>
            </a:ext>
          </a:extLst>
        </xdr:cNvPr>
        <xdr:cNvSpPr txBox="1">
          <a:spLocks noChangeArrowheads="1"/>
        </xdr:cNvSpPr>
      </xdr:nvSpPr>
      <xdr:spPr bwMode="auto">
        <a:xfrm>
          <a:off x="774382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21</xdr:row>
      <xdr:rowOff>161925</xdr:rowOff>
    </xdr:from>
    <xdr:to>
      <xdr:col>14</xdr:col>
      <xdr:colOff>76200</xdr:colOff>
      <xdr:row>21</xdr:row>
      <xdr:rowOff>371475</xdr:rowOff>
    </xdr:to>
    <xdr:sp macro="" textlink="">
      <xdr:nvSpPr>
        <xdr:cNvPr id="262432" name="Text Box 12">
          <a:extLst>
            <a:ext uri="{FF2B5EF4-FFF2-40B4-BE49-F238E27FC236}">
              <a16:creationId xmlns:a16="http://schemas.microsoft.com/office/drawing/2014/main" id="{7EE03A22-2076-2708-5D95-7E3DCE57870F}"/>
            </a:ext>
          </a:extLst>
        </xdr:cNvPr>
        <xdr:cNvSpPr txBox="1">
          <a:spLocks noChangeArrowheads="1"/>
        </xdr:cNvSpPr>
      </xdr:nvSpPr>
      <xdr:spPr bwMode="auto">
        <a:xfrm>
          <a:off x="859155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21</xdr:row>
      <xdr:rowOff>161925</xdr:rowOff>
    </xdr:from>
    <xdr:to>
      <xdr:col>9</xdr:col>
      <xdr:colOff>76200</xdr:colOff>
      <xdr:row>21</xdr:row>
      <xdr:rowOff>371475</xdr:rowOff>
    </xdr:to>
    <xdr:sp macro="" textlink="">
      <xdr:nvSpPr>
        <xdr:cNvPr id="262433" name="Text Box 13">
          <a:extLst>
            <a:ext uri="{FF2B5EF4-FFF2-40B4-BE49-F238E27FC236}">
              <a16:creationId xmlns:a16="http://schemas.microsoft.com/office/drawing/2014/main" id="{C4B39EDD-5E9C-4B2F-9284-28554BC2E24A}"/>
            </a:ext>
          </a:extLst>
        </xdr:cNvPr>
        <xdr:cNvSpPr txBox="1">
          <a:spLocks noChangeArrowheads="1"/>
        </xdr:cNvSpPr>
      </xdr:nvSpPr>
      <xdr:spPr bwMode="auto">
        <a:xfrm>
          <a:off x="482917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62434" name="Text Box 14">
          <a:extLst>
            <a:ext uri="{FF2B5EF4-FFF2-40B4-BE49-F238E27FC236}">
              <a16:creationId xmlns:a16="http://schemas.microsoft.com/office/drawing/2014/main" id="{CB2680F6-86CC-68B9-60B3-BEA7B61E4448}"/>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62435" name="Text Box 15">
          <a:extLst>
            <a:ext uri="{FF2B5EF4-FFF2-40B4-BE49-F238E27FC236}">
              <a16:creationId xmlns:a16="http://schemas.microsoft.com/office/drawing/2014/main" id="{3F7DE443-40EB-6A6B-3B8E-FF980604D66A}"/>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21</xdr:row>
      <xdr:rowOff>161925</xdr:rowOff>
    </xdr:from>
    <xdr:to>
      <xdr:col>13</xdr:col>
      <xdr:colOff>76200</xdr:colOff>
      <xdr:row>21</xdr:row>
      <xdr:rowOff>371475</xdr:rowOff>
    </xdr:to>
    <xdr:sp macro="" textlink="">
      <xdr:nvSpPr>
        <xdr:cNvPr id="262436" name="Text Box 16">
          <a:extLst>
            <a:ext uri="{FF2B5EF4-FFF2-40B4-BE49-F238E27FC236}">
              <a16:creationId xmlns:a16="http://schemas.microsoft.com/office/drawing/2014/main" id="{BAB808B3-14B6-EAAC-5A15-8F9E618D4162}"/>
            </a:ext>
          </a:extLst>
        </xdr:cNvPr>
        <xdr:cNvSpPr txBox="1">
          <a:spLocks noChangeArrowheads="1"/>
        </xdr:cNvSpPr>
      </xdr:nvSpPr>
      <xdr:spPr bwMode="auto">
        <a:xfrm>
          <a:off x="774382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21</xdr:row>
      <xdr:rowOff>161925</xdr:rowOff>
    </xdr:from>
    <xdr:to>
      <xdr:col>14</xdr:col>
      <xdr:colOff>76200</xdr:colOff>
      <xdr:row>21</xdr:row>
      <xdr:rowOff>371475</xdr:rowOff>
    </xdr:to>
    <xdr:sp macro="" textlink="">
      <xdr:nvSpPr>
        <xdr:cNvPr id="262437" name="Text Box 17">
          <a:extLst>
            <a:ext uri="{FF2B5EF4-FFF2-40B4-BE49-F238E27FC236}">
              <a16:creationId xmlns:a16="http://schemas.microsoft.com/office/drawing/2014/main" id="{FF971B21-B7E6-9BBF-6E12-17ED994A3D48}"/>
            </a:ext>
          </a:extLst>
        </xdr:cNvPr>
        <xdr:cNvSpPr txBox="1">
          <a:spLocks noChangeArrowheads="1"/>
        </xdr:cNvSpPr>
      </xdr:nvSpPr>
      <xdr:spPr bwMode="auto">
        <a:xfrm>
          <a:off x="859155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21</xdr:row>
      <xdr:rowOff>161925</xdr:rowOff>
    </xdr:from>
    <xdr:to>
      <xdr:col>9</xdr:col>
      <xdr:colOff>76200</xdr:colOff>
      <xdr:row>21</xdr:row>
      <xdr:rowOff>371475</xdr:rowOff>
    </xdr:to>
    <xdr:sp macro="" textlink="">
      <xdr:nvSpPr>
        <xdr:cNvPr id="262438" name="Text Box 18">
          <a:extLst>
            <a:ext uri="{FF2B5EF4-FFF2-40B4-BE49-F238E27FC236}">
              <a16:creationId xmlns:a16="http://schemas.microsoft.com/office/drawing/2014/main" id="{4EFA674A-2222-C8FD-20FB-E0370F111484}"/>
            </a:ext>
          </a:extLst>
        </xdr:cNvPr>
        <xdr:cNvSpPr txBox="1">
          <a:spLocks noChangeArrowheads="1"/>
        </xdr:cNvSpPr>
      </xdr:nvSpPr>
      <xdr:spPr bwMode="auto">
        <a:xfrm>
          <a:off x="482917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62439" name="Text Box 19">
          <a:extLst>
            <a:ext uri="{FF2B5EF4-FFF2-40B4-BE49-F238E27FC236}">
              <a16:creationId xmlns:a16="http://schemas.microsoft.com/office/drawing/2014/main" id="{53A000B9-2B45-6362-B6EA-F31B89820257}"/>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62440" name="Text Box 20">
          <a:extLst>
            <a:ext uri="{FF2B5EF4-FFF2-40B4-BE49-F238E27FC236}">
              <a16:creationId xmlns:a16="http://schemas.microsoft.com/office/drawing/2014/main" id="{50A1FA2A-3083-632C-C6C4-D6D21B41FB5D}"/>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21</xdr:row>
      <xdr:rowOff>161925</xdr:rowOff>
    </xdr:from>
    <xdr:to>
      <xdr:col>13</xdr:col>
      <xdr:colOff>76200</xdr:colOff>
      <xdr:row>21</xdr:row>
      <xdr:rowOff>371475</xdr:rowOff>
    </xdr:to>
    <xdr:sp macro="" textlink="">
      <xdr:nvSpPr>
        <xdr:cNvPr id="262441" name="Text Box 21">
          <a:extLst>
            <a:ext uri="{FF2B5EF4-FFF2-40B4-BE49-F238E27FC236}">
              <a16:creationId xmlns:a16="http://schemas.microsoft.com/office/drawing/2014/main" id="{E558D3D3-E2E2-4550-6A09-BE09E7F02077}"/>
            </a:ext>
          </a:extLst>
        </xdr:cNvPr>
        <xdr:cNvSpPr txBox="1">
          <a:spLocks noChangeArrowheads="1"/>
        </xdr:cNvSpPr>
      </xdr:nvSpPr>
      <xdr:spPr bwMode="auto">
        <a:xfrm>
          <a:off x="774382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21</xdr:row>
      <xdr:rowOff>161925</xdr:rowOff>
    </xdr:from>
    <xdr:to>
      <xdr:col>14</xdr:col>
      <xdr:colOff>76200</xdr:colOff>
      <xdr:row>21</xdr:row>
      <xdr:rowOff>371475</xdr:rowOff>
    </xdr:to>
    <xdr:sp macro="" textlink="">
      <xdr:nvSpPr>
        <xdr:cNvPr id="262442" name="Text Box 2">
          <a:extLst>
            <a:ext uri="{FF2B5EF4-FFF2-40B4-BE49-F238E27FC236}">
              <a16:creationId xmlns:a16="http://schemas.microsoft.com/office/drawing/2014/main" id="{28B5AA33-C0A7-DAC2-B550-D30C343D5E9D}"/>
            </a:ext>
          </a:extLst>
        </xdr:cNvPr>
        <xdr:cNvSpPr txBox="1">
          <a:spLocks noChangeArrowheads="1"/>
        </xdr:cNvSpPr>
      </xdr:nvSpPr>
      <xdr:spPr bwMode="auto">
        <a:xfrm>
          <a:off x="859155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21</xdr:row>
      <xdr:rowOff>161925</xdr:rowOff>
    </xdr:from>
    <xdr:to>
      <xdr:col>9</xdr:col>
      <xdr:colOff>76200</xdr:colOff>
      <xdr:row>21</xdr:row>
      <xdr:rowOff>371475</xdr:rowOff>
    </xdr:to>
    <xdr:sp macro="" textlink="">
      <xdr:nvSpPr>
        <xdr:cNvPr id="262443" name="Text Box 3">
          <a:extLst>
            <a:ext uri="{FF2B5EF4-FFF2-40B4-BE49-F238E27FC236}">
              <a16:creationId xmlns:a16="http://schemas.microsoft.com/office/drawing/2014/main" id="{F7ECF391-183F-3472-AD02-F056A6BB8052}"/>
            </a:ext>
          </a:extLst>
        </xdr:cNvPr>
        <xdr:cNvSpPr txBox="1">
          <a:spLocks noChangeArrowheads="1"/>
        </xdr:cNvSpPr>
      </xdr:nvSpPr>
      <xdr:spPr bwMode="auto">
        <a:xfrm>
          <a:off x="482917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62444" name="Text Box 4">
          <a:extLst>
            <a:ext uri="{FF2B5EF4-FFF2-40B4-BE49-F238E27FC236}">
              <a16:creationId xmlns:a16="http://schemas.microsoft.com/office/drawing/2014/main" id="{EC053451-84B5-CEEB-6CE9-CC4567E7EA1E}"/>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62445" name="Text Box 5">
          <a:extLst>
            <a:ext uri="{FF2B5EF4-FFF2-40B4-BE49-F238E27FC236}">
              <a16:creationId xmlns:a16="http://schemas.microsoft.com/office/drawing/2014/main" id="{C06759A6-7837-35CA-826E-94D6D8290ADF}"/>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21</xdr:row>
      <xdr:rowOff>161925</xdr:rowOff>
    </xdr:from>
    <xdr:to>
      <xdr:col>13</xdr:col>
      <xdr:colOff>76200</xdr:colOff>
      <xdr:row>21</xdr:row>
      <xdr:rowOff>371475</xdr:rowOff>
    </xdr:to>
    <xdr:sp macro="" textlink="">
      <xdr:nvSpPr>
        <xdr:cNvPr id="262446" name="Text Box 6">
          <a:extLst>
            <a:ext uri="{FF2B5EF4-FFF2-40B4-BE49-F238E27FC236}">
              <a16:creationId xmlns:a16="http://schemas.microsoft.com/office/drawing/2014/main" id="{7B7B20FF-31AA-1CAD-F310-BA8F6C4BC4AC}"/>
            </a:ext>
          </a:extLst>
        </xdr:cNvPr>
        <xdr:cNvSpPr txBox="1">
          <a:spLocks noChangeArrowheads="1"/>
        </xdr:cNvSpPr>
      </xdr:nvSpPr>
      <xdr:spPr bwMode="auto">
        <a:xfrm>
          <a:off x="774382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21</xdr:row>
      <xdr:rowOff>161925</xdr:rowOff>
    </xdr:from>
    <xdr:to>
      <xdr:col>14</xdr:col>
      <xdr:colOff>76200</xdr:colOff>
      <xdr:row>21</xdr:row>
      <xdr:rowOff>371475</xdr:rowOff>
    </xdr:to>
    <xdr:sp macro="" textlink="">
      <xdr:nvSpPr>
        <xdr:cNvPr id="262447" name="Text Box 7">
          <a:extLst>
            <a:ext uri="{FF2B5EF4-FFF2-40B4-BE49-F238E27FC236}">
              <a16:creationId xmlns:a16="http://schemas.microsoft.com/office/drawing/2014/main" id="{AD2C0DE7-5045-82AB-DFE5-C9C3A642EBF3}"/>
            </a:ext>
          </a:extLst>
        </xdr:cNvPr>
        <xdr:cNvSpPr txBox="1">
          <a:spLocks noChangeArrowheads="1"/>
        </xdr:cNvSpPr>
      </xdr:nvSpPr>
      <xdr:spPr bwMode="auto">
        <a:xfrm>
          <a:off x="859155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21</xdr:row>
      <xdr:rowOff>161925</xdr:rowOff>
    </xdr:from>
    <xdr:to>
      <xdr:col>9</xdr:col>
      <xdr:colOff>76200</xdr:colOff>
      <xdr:row>21</xdr:row>
      <xdr:rowOff>371475</xdr:rowOff>
    </xdr:to>
    <xdr:sp macro="" textlink="">
      <xdr:nvSpPr>
        <xdr:cNvPr id="262448" name="Text Box 8">
          <a:extLst>
            <a:ext uri="{FF2B5EF4-FFF2-40B4-BE49-F238E27FC236}">
              <a16:creationId xmlns:a16="http://schemas.microsoft.com/office/drawing/2014/main" id="{CA6089A5-38CC-445D-BF49-B4758396B5E3}"/>
            </a:ext>
          </a:extLst>
        </xdr:cNvPr>
        <xdr:cNvSpPr txBox="1">
          <a:spLocks noChangeArrowheads="1"/>
        </xdr:cNvSpPr>
      </xdr:nvSpPr>
      <xdr:spPr bwMode="auto">
        <a:xfrm>
          <a:off x="482917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62449" name="Text Box 9">
          <a:extLst>
            <a:ext uri="{FF2B5EF4-FFF2-40B4-BE49-F238E27FC236}">
              <a16:creationId xmlns:a16="http://schemas.microsoft.com/office/drawing/2014/main" id="{07BC95F2-1E45-E9EF-1CE3-2DE590D25567}"/>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62450" name="Text Box 10">
          <a:extLst>
            <a:ext uri="{FF2B5EF4-FFF2-40B4-BE49-F238E27FC236}">
              <a16:creationId xmlns:a16="http://schemas.microsoft.com/office/drawing/2014/main" id="{34DA0577-CC5B-3C24-04E8-28F44A6B3E25}"/>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21</xdr:row>
      <xdr:rowOff>161925</xdr:rowOff>
    </xdr:from>
    <xdr:to>
      <xdr:col>13</xdr:col>
      <xdr:colOff>76200</xdr:colOff>
      <xdr:row>21</xdr:row>
      <xdr:rowOff>371475</xdr:rowOff>
    </xdr:to>
    <xdr:sp macro="" textlink="">
      <xdr:nvSpPr>
        <xdr:cNvPr id="262451" name="Text Box 11">
          <a:extLst>
            <a:ext uri="{FF2B5EF4-FFF2-40B4-BE49-F238E27FC236}">
              <a16:creationId xmlns:a16="http://schemas.microsoft.com/office/drawing/2014/main" id="{C16ACF3B-E56E-D2D9-EB20-FD7C062F07C8}"/>
            </a:ext>
          </a:extLst>
        </xdr:cNvPr>
        <xdr:cNvSpPr txBox="1">
          <a:spLocks noChangeArrowheads="1"/>
        </xdr:cNvSpPr>
      </xdr:nvSpPr>
      <xdr:spPr bwMode="auto">
        <a:xfrm>
          <a:off x="774382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21</xdr:row>
      <xdr:rowOff>161925</xdr:rowOff>
    </xdr:from>
    <xdr:to>
      <xdr:col>14</xdr:col>
      <xdr:colOff>76200</xdr:colOff>
      <xdr:row>21</xdr:row>
      <xdr:rowOff>371475</xdr:rowOff>
    </xdr:to>
    <xdr:sp macro="" textlink="">
      <xdr:nvSpPr>
        <xdr:cNvPr id="262452" name="Text Box 12">
          <a:extLst>
            <a:ext uri="{FF2B5EF4-FFF2-40B4-BE49-F238E27FC236}">
              <a16:creationId xmlns:a16="http://schemas.microsoft.com/office/drawing/2014/main" id="{8BA12E45-E5A5-EA72-F32B-48F680036AF7}"/>
            </a:ext>
          </a:extLst>
        </xdr:cNvPr>
        <xdr:cNvSpPr txBox="1">
          <a:spLocks noChangeArrowheads="1"/>
        </xdr:cNvSpPr>
      </xdr:nvSpPr>
      <xdr:spPr bwMode="auto">
        <a:xfrm>
          <a:off x="859155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21</xdr:row>
      <xdr:rowOff>161925</xdr:rowOff>
    </xdr:from>
    <xdr:to>
      <xdr:col>9</xdr:col>
      <xdr:colOff>76200</xdr:colOff>
      <xdr:row>21</xdr:row>
      <xdr:rowOff>371475</xdr:rowOff>
    </xdr:to>
    <xdr:sp macro="" textlink="">
      <xdr:nvSpPr>
        <xdr:cNvPr id="262453" name="Text Box 13">
          <a:extLst>
            <a:ext uri="{FF2B5EF4-FFF2-40B4-BE49-F238E27FC236}">
              <a16:creationId xmlns:a16="http://schemas.microsoft.com/office/drawing/2014/main" id="{41148656-2715-26F3-B955-088EE210EB3F}"/>
            </a:ext>
          </a:extLst>
        </xdr:cNvPr>
        <xdr:cNvSpPr txBox="1">
          <a:spLocks noChangeArrowheads="1"/>
        </xdr:cNvSpPr>
      </xdr:nvSpPr>
      <xdr:spPr bwMode="auto">
        <a:xfrm>
          <a:off x="482917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62454" name="Text Box 14">
          <a:extLst>
            <a:ext uri="{FF2B5EF4-FFF2-40B4-BE49-F238E27FC236}">
              <a16:creationId xmlns:a16="http://schemas.microsoft.com/office/drawing/2014/main" id="{D0960B72-22BE-06E4-5ED2-2A9E8A23AAE0}"/>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62455" name="Text Box 15">
          <a:extLst>
            <a:ext uri="{FF2B5EF4-FFF2-40B4-BE49-F238E27FC236}">
              <a16:creationId xmlns:a16="http://schemas.microsoft.com/office/drawing/2014/main" id="{EDB4DC43-9A7A-74A6-66A2-8F72368A4AC7}"/>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21</xdr:row>
      <xdr:rowOff>161925</xdr:rowOff>
    </xdr:from>
    <xdr:to>
      <xdr:col>13</xdr:col>
      <xdr:colOff>76200</xdr:colOff>
      <xdr:row>21</xdr:row>
      <xdr:rowOff>371475</xdr:rowOff>
    </xdr:to>
    <xdr:sp macro="" textlink="">
      <xdr:nvSpPr>
        <xdr:cNvPr id="262456" name="Text Box 16">
          <a:extLst>
            <a:ext uri="{FF2B5EF4-FFF2-40B4-BE49-F238E27FC236}">
              <a16:creationId xmlns:a16="http://schemas.microsoft.com/office/drawing/2014/main" id="{862641AA-D8F6-664F-DAA8-1C642AC66D4F}"/>
            </a:ext>
          </a:extLst>
        </xdr:cNvPr>
        <xdr:cNvSpPr txBox="1">
          <a:spLocks noChangeArrowheads="1"/>
        </xdr:cNvSpPr>
      </xdr:nvSpPr>
      <xdr:spPr bwMode="auto">
        <a:xfrm>
          <a:off x="774382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21</xdr:row>
      <xdr:rowOff>161925</xdr:rowOff>
    </xdr:from>
    <xdr:to>
      <xdr:col>14</xdr:col>
      <xdr:colOff>76200</xdr:colOff>
      <xdr:row>21</xdr:row>
      <xdr:rowOff>371475</xdr:rowOff>
    </xdr:to>
    <xdr:sp macro="" textlink="">
      <xdr:nvSpPr>
        <xdr:cNvPr id="262457" name="Text Box 17">
          <a:extLst>
            <a:ext uri="{FF2B5EF4-FFF2-40B4-BE49-F238E27FC236}">
              <a16:creationId xmlns:a16="http://schemas.microsoft.com/office/drawing/2014/main" id="{E2B20911-A10F-0E6E-0635-0B9484BD0016}"/>
            </a:ext>
          </a:extLst>
        </xdr:cNvPr>
        <xdr:cNvSpPr txBox="1">
          <a:spLocks noChangeArrowheads="1"/>
        </xdr:cNvSpPr>
      </xdr:nvSpPr>
      <xdr:spPr bwMode="auto">
        <a:xfrm>
          <a:off x="859155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21</xdr:row>
      <xdr:rowOff>161925</xdr:rowOff>
    </xdr:from>
    <xdr:to>
      <xdr:col>9</xdr:col>
      <xdr:colOff>76200</xdr:colOff>
      <xdr:row>21</xdr:row>
      <xdr:rowOff>371475</xdr:rowOff>
    </xdr:to>
    <xdr:sp macro="" textlink="">
      <xdr:nvSpPr>
        <xdr:cNvPr id="262458" name="Text Box 18">
          <a:extLst>
            <a:ext uri="{FF2B5EF4-FFF2-40B4-BE49-F238E27FC236}">
              <a16:creationId xmlns:a16="http://schemas.microsoft.com/office/drawing/2014/main" id="{3F7FCE30-376B-6518-9332-CDEA7A716ED0}"/>
            </a:ext>
          </a:extLst>
        </xdr:cNvPr>
        <xdr:cNvSpPr txBox="1">
          <a:spLocks noChangeArrowheads="1"/>
        </xdr:cNvSpPr>
      </xdr:nvSpPr>
      <xdr:spPr bwMode="auto">
        <a:xfrm>
          <a:off x="482917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62459" name="Text Box 19">
          <a:extLst>
            <a:ext uri="{FF2B5EF4-FFF2-40B4-BE49-F238E27FC236}">
              <a16:creationId xmlns:a16="http://schemas.microsoft.com/office/drawing/2014/main" id="{82B3108E-540F-962C-C278-D4FEC3F8C9B6}"/>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62460" name="Text Box 20">
          <a:extLst>
            <a:ext uri="{FF2B5EF4-FFF2-40B4-BE49-F238E27FC236}">
              <a16:creationId xmlns:a16="http://schemas.microsoft.com/office/drawing/2014/main" id="{97DECE26-A90A-5037-380E-8A6C97FE5BD9}"/>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21</xdr:row>
      <xdr:rowOff>161925</xdr:rowOff>
    </xdr:from>
    <xdr:to>
      <xdr:col>13</xdr:col>
      <xdr:colOff>76200</xdr:colOff>
      <xdr:row>21</xdr:row>
      <xdr:rowOff>371475</xdr:rowOff>
    </xdr:to>
    <xdr:sp macro="" textlink="">
      <xdr:nvSpPr>
        <xdr:cNvPr id="262461" name="Text Box 21">
          <a:extLst>
            <a:ext uri="{FF2B5EF4-FFF2-40B4-BE49-F238E27FC236}">
              <a16:creationId xmlns:a16="http://schemas.microsoft.com/office/drawing/2014/main" id="{A333E2D5-04FE-1EA6-C72E-810130F10288}"/>
            </a:ext>
          </a:extLst>
        </xdr:cNvPr>
        <xdr:cNvSpPr txBox="1">
          <a:spLocks noChangeArrowheads="1"/>
        </xdr:cNvSpPr>
      </xdr:nvSpPr>
      <xdr:spPr bwMode="auto">
        <a:xfrm>
          <a:off x="774382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21</xdr:row>
      <xdr:rowOff>161925</xdr:rowOff>
    </xdr:from>
    <xdr:to>
      <xdr:col>14</xdr:col>
      <xdr:colOff>76200</xdr:colOff>
      <xdr:row>21</xdr:row>
      <xdr:rowOff>371475</xdr:rowOff>
    </xdr:to>
    <xdr:sp macro="" textlink="">
      <xdr:nvSpPr>
        <xdr:cNvPr id="262462" name="Text Box 2">
          <a:extLst>
            <a:ext uri="{FF2B5EF4-FFF2-40B4-BE49-F238E27FC236}">
              <a16:creationId xmlns:a16="http://schemas.microsoft.com/office/drawing/2014/main" id="{0CF1F1D0-FE86-9B42-6070-9D10E6E22073}"/>
            </a:ext>
          </a:extLst>
        </xdr:cNvPr>
        <xdr:cNvSpPr txBox="1">
          <a:spLocks noChangeArrowheads="1"/>
        </xdr:cNvSpPr>
      </xdr:nvSpPr>
      <xdr:spPr bwMode="auto">
        <a:xfrm>
          <a:off x="859155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62463" name="Text Box 4">
          <a:extLst>
            <a:ext uri="{FF2B5EF4-FFF2-40B4-BE49-F238E27FC236}">
              <a16:creationId xmlns:a16="http://schemas.microsoft.com/office/drawing/2014/main" id="{AE1F6FD2-A813-B16A-879A-1F869641EA70}"/>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62464" name="Text Box 5">
          <a:extLst>
            <a:ext uri="{FF2B5EF4-FFF2-40B4-BE49-F238E27FC236}">
              <a16:creationId xmlns:a16="http://schemas.microsoft.com/office/drawing/2014/main" id="{645D4C47-BF17-2B1D-BA23-2A2B3D0D180A}"/>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21</xdr:row>
      <xdr:rowOff>161925</xdr:rowOff>
    </xdr:from>
    <xdr:to>
      <xdr:col>13</xdr:col>
      <xdr:colOff>76200</xdr:colOff>
      <xdr:row>21</xdr:row>
      <xdr:rowOff>371475</xdr:rowOff>
    </xdr:to>
    <xdr:sp macro="" textlink="">
      <xdr:nvSpPr>
        <xdr:cNvPr id="262465" name="Text Box 6">
          <a:extLst>
            <a:ext uri="{FF2B5EF4-FFF2-40B4-BE49-F238E27FC236}">
              <a16:creationId xmlns:a16="http://schemas.microsoft.com/office/drawing/2014/main" id="{1616218E-8331-95AC-3B60-D9EB399CF203}"/>
            </a:ext>
          </a:extLst>
        </xdr:cNvPr>
        <xdr:cNvSpPr txBox="1">
          <a:spLocks noChangeArrowheads="1"/>
        </xdr:cNvSpPr>
      </xdr:nvSpPr>
      <xdr:spPr bwMode="auto">
        <a:xfrm>
          <a:off x="774382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21</xdr:row>
      <xdr:rowOff>161925</xdr:rowOff>
    </xdr:from>
    <xdr:to>
      <xdr:col>14</xdr:col>
      <xdr:colOff>76200</xdr:colOff>
      <xdr:row>21</xdr:row>
      <xdr:rowOff>371475</xdr:rowOff>
    </xdr:to>
    <xdr:sp macro="" textlink="">
      <xdr:nvSpPr>
        <xdr:cNvPr id="262466" name="Text Box 12">
          <a:extLst>
            <a:ext uri="{FF2B5EF4-FFF2-40B4-BE49-F238E27FC236}">
              <a16:creationId xmlns:a16="http://schemas.microsoft.com/office/drawing/2014/main" id="{A6783C96-FAA7-381D-2666-9AA906AE2E7A}"/>
            </a:ext>
          </a:extLst>
        </xdr:cNvPr>
        <xdr:cNvSpPr txBox="1">
          <a:spLocks noChangeArrowheads="1"/>
        </xdr:cNvSpPr>
      </xdr:nvSpPr>
      <xdr:spPr bwMode="auto">
        <a:xfrm>
          <a:off x="859155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62467" name="Text Box 14">
          <a:extLst>
            <a:ext uri="{FF2B5EF4-FFF2-40B4-BE49-F238E27FC236}">
              <a16:creationId xmlns:a16="http://schemas.microsoft.com/office/drawing/2014/main" id="{92476306-E89E-19A1-193F-4DA7CA41E1D9}"/>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62468" name="Text Box 15">
          <a:extLst>
            <a:ext uri="{FF2B5EF4-FFF2-40B4-BE49-F238E27FC236}">
              <a16:creationId xmlns:a16="http://schemas.microsoft.com/office/drawing/2014/main" id="{93ECEA80-286D-1BE2-30DA-EACF10FA44C1}"/>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21</xdr:row>
      <xdr:rowOff>161925</xdr:rowOff>
    </xdr:from>
    <xdr:to>
      <xdr:col>13</xdr:col>
      <xdr:colOff>76200</xdr:colOff>
      <xdr:row>21</xdr:row>
      <xdr:rowOff>371475</xdr:rowOff>
    </xdr:to>
    <xdr:sp macro="" textlink="">
      <xdr:nvSpPr>
        <xdr:cNvPr id="262469" name="Text Box 16">
          <a:extLst>
            <a:ext uri="{FF2B5EF4-FFF2-40B4-BE49-F238E27FC236}">
              <a16:creationId xmlns:a16="http://schemas.microsoft.com/office/drawing/2014/main" id="{3B3DAA58-D6BD-5D3E-53EC-238B59329060}"/>
            </a:ext>
          </a:extLst>
        </xdr:cNvPr>
        <xdr:cNvSpPr txBox="1">
          <a:spLocks noChangeArrowheads="1"/>
        </xdr:cNvSpPr>
      </xdr:nvSpPr>
      <xdr:spPr bwMode="auto">
        <a:xfrm>
          <a:off x="774382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21</xdr:row>
      <xdr:rowOff>161925</xdr:rowOff>
    </xdr:from>
    <xdr:to>
      <xdr:col>14</xdr:col>
      <xdr:colOff>76200</xdr:colOff>
      <xdr:row>21</xdr:row>
      <xdr:rowOff>371475</xdr:rowOff>
    </xdr:to>
    <xdr:sp macro="" textlink="">
      <xdr:nvSpPr>
        <xdr:cNvPr id="262470" name="Text Box 17">
          <a:extLst>
            <a:ext uri="{FF2B5EF4-FFF2-40B4-BE49-F238E27FC236}">
              <a16:creationId xmlns:a16="http://schemas.microsoft.com/office/drawing/2014/main" id="{A676DDE5-72CA-BD16-FA3E-FCA9B8D5136C}"/>
            </a:ext>
          </a:extLst>
        </xdr:cNvPr>
        <xdr:cNvSpPr txBox="1">
          <a:spLocks noChangeArrowheads="1"/>
        </xdr:cNvSpPr>
      </xdr:nvSpPr>
      <xdr:spPr bwMode="auto">
        <a:xfrm>
          <a:off x="859155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62471" name="Text Box 19">
          <a:extLst>
            <a:ext uri="{FF2B5EF4-FFF2-40B4-BE49-F238E27FC236}">
              <a16:creationId xmlns:a16="http://schemas.microsoft.com/office/drawing/2014/main" id="{DA556AA2-901B-0B14-1426-FEE0647D5725}"/>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62472" name="Text Box 20">
          <a:extLst>
            <a:ext uri="{FF2B5EF4-FFF2-40B4-BE49-F238E27FC236}">
              <a16:creationId xmlns:a16="http://schemas.microsoft.com/office/drawing/2014/main" id="{6C601753-1E97-269E-079F-A4DD6AB57158}"/>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21</xdr:row>
      <xdr:rowOff>161925</xdr:rowOff>
    </xdr:from>
    <xdr:to>
      <xdr:col>13</xdr:col>
      <xdr:colOff>76200</xdr:colOff>
      <xdr:row>21</xdr:row>
      <xdr:rowOff>371475</xdr:rowOff>
    </xdr:to>
    <xdr:sp macro="" textlink="">
      <xdr:nvSpPr>
        <xdr:cNvPr id="262473" name="Text Box 21">
          <a:extLst>
            <a:ext uri="{FF2B5EF4-FFF2-40B4-BE49-F238E27FC236}">
              <a16:creationId xmlns:a16="http://schemas.microsoft.com/office/drawing/2014/main" id="{632C0100-9F01-7D72-C7EB-89F1A1FB5F97}"/>
            </a:ext>
          </a:extLst>
        </xdr:cNvPr>
        <xdr:cNvSpPr txBox="1">
          <a:spLocks noChangeArrowheads="1"/>
        </xdr:cNvSpPr>
      </xdr:nvSpPr>
      <xdr:spPr bwMode="auto">
        <a:xfrm>
          <a:off x="774382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2</xdr:row>
      <xdr:rowOff>152400</xdr:rowOff>
    </xdr:from>
    <xdr:to>
      <xdr:col>14</xdr:col>
      <xdr:colOff>76200</xdr:colOff>
      <xdr:row>3</xdr:row>
      <xdr:rowOff>28575</xdr:rowOff>
    </xdr:to>
    <xdr:sp macro="" textlink="">
      <xdr:nvSpPr>
        <xdr:cNvPr id="262474" name="Text Box 1">
          <a:extLst>
            <a:ext uri="{FF2B5EF4-FFF2-40B4-BE49-F238E27FC236}">
              <a16:creationId xmlns:a16="http://schemas.microsoft.com/office/drawing/2014/main" id="{2E9A720C-6FD0-E02A-5C06-CDC2BAC557B9}"/>
            </a:ext>
          </a:extLst>
        </xdr:cNvPr>
        <xdr:cNvSpPr txBox="1">
          <a:spLocks noChangeArrowheads="1"/>
        </xdr:cNvSpPr>
      </xdr:nvSpPr>
      <xdr:spPr bwMode="auto">
        <a:xfrm>
          <a:off x="85915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2</xdr:row>
      <xdr:rowOff>161925</xdr:rowOff>
    </xdr:from>
    <xdr:to>
      <xdr:col>14</xdr:col>
      <xdr:colOff>76200</xdr:colOff>
      <xdr:row>3</xdr:row>
      <xdr:rowOff>38100</xdr:rowOff>
    </xdr:to>
    <xdr:sp macro="" textlink="">
      <xdr:nvSpPr>
        <xdr:cNvPr id="262475" name="Text Box 1">
          <a:extLst>
            <a:ext uri="{FF2B5EF4-FFF2-40B4-BE49-F238E27FC236}">
              <a16:creationId xmlns:a16="http://schemas.microsoft.com/office/drawing/2014/main" id="{193E5152-6377-9E8B-2203-3CCC0AB4A1F1}"/>
            </a:ext>
          </a:extLst>
        </xdr:cNvPr>
        <xdr:cNvSpPr txBox="1">
          <a:spLocks noChangeArrowheads="1"/>
        </xdr:cNvSpPr>
      </xdr:nvSpPr>
      <xdr:spPr bwMode="auto">
        <a:xfrm>
          <a:off x="8591550" y="1133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2</xdr:row>
      <xdr:rowOff>161925</xdr:rowOff>
    </xdr:from>
    <xdr:to>
      <xdr:col>14</xdr:col>
      <xdr:colOff>76200</xdr:colOff>
      <xdr:row>3</xdr:row>
      <xdr:rowOff>38100</xdr:rowOff>
    </xdr:to>
    <xdr:sp macro="" textlink="">
      <xdr:nvSpPr>
        <xdr:cNvPr id="262476" name="Text Box 1">
          <a:extLst>
            <a:ext uri="{FF2B5EF4-FFF2-40B4-BE49-F238E27FC236}">
              <a16:creationId xmlns:a16="http://schemas.microsoft.com/office/drawing/2014/main" id="{C05FDA82-1E33-E3C0-5199-851F251C01E8}"/>
            </a:ext>
          </a:extLst>
        </xdr:cNvPr>
        <xdr:cNvSpPr txBox="1">
          <a:spLocks noChangeArrowheads="1"/>
        </xdr:cNvSpPr>
      </xdr:nvSpPr>
      <xdr:spPr bwMode="auto">
        <a:xfrm>
          <a:off x="8591550" y="1133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2</xdr:row>
      <xdr:rowOff>152400</xdr:rowOff>
    </xdr:from>
    <xdr:to>
      <xdr:col>14</xdr:col>
      <xdr:colOff>76200</xdr:colOff>
      <xdr:row>3</xdr:row>
      <xdr:rowOff>28575</xdr:rowOff>
    </xdr:to>
    <xdr:sp macro="" textlink="">
      <xdr:nvSpPr>
        <xdr:cNvPr id="262477" name="Text Box 1">
          <a:extLst>
            <a:ext uri="{FF2B5EF4-FFF2-40B4-BE49-F238E27FC236}">
              <a16:creationId xmlns:a16="http://schemas.microsoft.com/office/drawing/2014/main" id="{71037A05-1905-6393-1243-8120BA01410E}"/>
            </a:ext>
          </a:extLst>
        </xdr:cNvPr>
        <xdr:cNvSpPr txBox="1">
          <a:spLocks noChangeArrowheads="1"/>
        </xdr:cNvSpPr>
      </xdr:nvSpPr>
      <xdr:spPr bwMode="auto">
        <a:xfrm>
          <a:off x="85915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2</xdr:row>
      <xdr:rowOff>161925</xdr:rowOff>
    </xdr:from>
    <xdr:to>
      <xdr:col>14</xdr:col>
      <xdr:colOff>76200</xdr:colOff>
      <xdr:row>3</xdr:row>
      <xdr:rowOff>38100</xdr:rowOff>
    </xdr:to>
    <xdr:sp macro="" textlink="">
      <xdr:nvSpPr>
        <xdr:cNvPr id="262478" name="Text Box 1">
          <a:extLst>
            <a:ext uri="{FF2B5EF4-FFF2-40B4-BE49-F238E27FC236}">
              <a16:creationId xmlns:a16="http://schemas.microsoft.com/office/drawing/2014/main" id="{64F8B567-7168-F858-0112-FD73A5D40314}"/>
            </a:ext>
          </a:extLst>
        </xdr:cNvPr>
        <xdr:cNvSpPr txBox="1">
          <a:spLocks noChangeArrowheads="1"/>
        </xdr:cNvSpPr>
      </xdr:nvSpPr>
      <xdr:spPr bwMode="auto">
        <a:xfrm>
          <a:off x="8591550" y="1133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2</xdr:row>
      <xdr:rowOff>161925</xdr:rowOff>
    </xdr:from>
    <xdr:to>
      <xdr:col>14</xdr:col>
      <xdr:colOff>76200</xdr:colOff>
      <xdr:row>3</xdr:row>
      <xdr:rowOff>38100</xdr:rowOff>
    </xdr:to>
    <xdr:sp macro="" textlink="">
      <xdr:nvSpPr>
        <xdr:cNvPr id="262479" name="Text Box 1">
          <a:extLst>
            <a:ext uri="{FF2B5EF4-FFF2-40B4-BE49-F238E27FC236}">
              <a16:creationId xmlns:a16="http://schemas.microsoft.com/office/drawing/2014/main" id="{7FEAEDF7-1241-53E3-4EC1-515BBF66CA5A}"/>
            </a:ext>
          </a:extLst>
        </xdr:cNvPr>
        <xdr:cNvSpPr txBox="1">
          <a:spLocks noChangeArrowheads="1"/>
        </xdr:cNvSpPr>
      </xdr:nvSpPr>
      <xdr:spPr bwMode="auto">
        <a:xfrm>
          <a:off x="8591550" y="1133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2</xdr:row>
      <xdr:rowOff>152400</xdr:rowOff>
    </xdr:from>
    <xdr:to>
      <xdr:col>14</xdr:col>
      <xdr:colOff>76200</xdr:colOff>
      <xdr:row>3</xdr:row>
      <xdr:rowOff>28575</xdr:rowOff>
    </xdr:to>
    <xdr:sp macro="" textlink="">
      <xdr:nvSpPr>
        <xdr:cNvPr id="262480" name="Text Box 1">
          <a:extLst>
            <a:ext uri="{FF2B5EF4-FFF2-40B4-BE49-F238E27FC236}">
              <a16:creationId xmlns:a16="http://schemas.microsoft.com/office/drawing/2014/main" id="{8E956374-82E0-3036-CFDD-19506A370F8F}"/>
            </a:ext>
          </a:extLst>
        </xdr:cNvPr>
        <xdr:cNvSpPr txBox="1">
          <a:spLocks noChangeArrowheads="1"/>
        </xdr:cNvSpPr>
      </xdr:nvSpPr>
      <xdr:spPr bwMode="auto">
        <a:xfrm>
          <a:off x="85915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2</xdr:row>
      <xdr:rowOff>161925</xdr:rowOff>
    </xdr:from>
    <xdr:to>
      <xdr:col>14</xdr:col>
      <xdr:colOff>76200</xdr:colOff>
      <xdr:row>3</xdr:row>
      <xdr:rowOff>38100</xdr:rowOff>
    </xdr:to>
    <xdr:sp macro="" textlink="">
      <xdr:nvSpPr>
        <xdr:cNvPr id="262481" name="Text Box 1">
          <a:extLst>
            <a:ext uri="{FF2B5EF4-FFF2-40B4-BE49-F238E27FC236}">
              <a16:creationId xmlns:a16="http://schemas.microsoft.com/office/drawing/2014/main" id="{87A12C37-8923-D9C1-730B-93B608A88FEC}"/>
            </a:ext>
          </a:extLst>
        </xdr:cNvPr>
        <xdr:cNvSpPr txBox="1">
          <a:spLocks noChangeArrowheads="1"/>
        </xdr:cNvSpPr>
      </xdr:nvSpPr>
      <xdr:spPr bwMode="auto">
        <a:xfrm>
          <a:off x="8591550" y="1133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2</xdr:row>
      <xdr:rowOff>161925</xdr:rowOff>
    </xdr:from>
    <xdr:to>
      <xdr:col>14</xdr:col>
      <xdr:colOff>76200</xdr:colOff>
      <xdr:row>3</xdr:row>
      <xdr:rowOff>38100</xdr:rowOff>
    </xdr:to>
    <xdr:sp macro="" textlink="">
      <xdr:nvSpPr>
        <xdr:cNvPr id="262482" name="Text Box 1">
          <a:extLst>
            <a:ext uri="{FF2B5EF4-FFF2-40B4-BE49-F238E27FC236}">
              <a16:creationId xmlns:a16="http://schemas.microsoft.com/office/drawing/2014/main" id="{413D9149-8726-C78C-40F8-6679D43FDEF9}"/>
            </a:ext>
          </a:extLst>
        </xdr:cNvPr>
        <xdr:cNvSpPr txBox="1">
          <a:spLocks noChangeArrowheads="1"/>
        </xdr:cNvSpPr>
      </xdr:nvSpPr>
      <xdr:spPr bwMode="auto">
        <a:xfrm>
          <a:off x="8591550" y="1133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21</xdr:row>
      <xdr:rowOff>152400</xdr:rowOff>
    </xdr:from>
    <xdr:to>
      <xdr:col>9</xdr:col>
      <xdr:colOff>76200</xdr:colOff>
      <xdr:row>21</xdr:row>
      <xdr:rowOff>361950</xdr:rowOff>
    </xdr:to>
    <xdr:sp macro="" textlink="">
      <xdr:nvSpPr>
        <xdr:cNvPr id="262483" name="Text Box 3">
          <a:extLst>
            <a:ext uri="{FF2B5EF4-FFF2-40B4-BE49-F238E27FC236}">
              <a16:creationId xmlns:a16="http://schemas.microsoft.com/office/drawing/2014/main" id="{3F1F4ED3-DF08-CB9D-CA18-8B98E9937944}"/>
            </a:ext>
          </a:extLst>
        </xdr:cNvPr>
        <xdr:cNvSpPr txBox="1">
          <a:spLocks noChangeArrowheads="1"/>
        </xdr:cNvSpPr>
      </xdr:nvSpPr>
      <xdr:spPr bwMode="auto">
        <a:xfrm>
          <a:off x="4829175" y="80486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152400</xdr:rowOff>
    </xdr:from>
    <xdr:to>
      <xdr:col>10</xdr:col>
      <xdr:colOff>76200</xdr:colOff>
      <xdr:row>21</xdr:row>
      <xdr:rowOff>361950</xdr:rowOff>
    </xdr:to>
    <xdr:sp macro="" textlink="">
      <xdr:nvSpPr>
        <xdr:cNvPr id="262484" name="Text Box 4">
          <a:extLst>
            <a:ext uri="{FF2B5EF4-FFF2-40B4-BE49-F238E27FC236}">
              <a16:creationId xmlns:a16="http://schemas.microsoft.com/office/drawing/2014/main" id="{47A46D60-D46A-F4A4-F871-F16BE13176FF}"/>
            </a:ext>
          </a:extLst>
        </xdr:cNvPr>
        <xdr:cNvSpPr txBox="1">
          <a:spLocks noChangeArrowheads="1"/>
        </xdr:cNvSpPr>
      </xdr:nvSpPr>
      <xdr:spPr bwMode="auto">
        <a:xfrm>
          <a:off x="5143500" y="80486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152400</xdr:rowOff>
    </xdr:from>
    <xdr:to>
      <xdr:col>11</xdr:col>
      <xdr:colOff>76200</xdr:colOff>
      <xdr:row>21</xdr:row>
      <xdr:rowOff>361950</xdr:rowOff>
    </xdr:to>
    <xdr:sp macro="" textlink="">
      <xdr:nvSpPr>
        <xdr:cNvPr id="262485" name="Text Box 5">
          <a:extLst>
            <a:ext uri="{FF2B5EF4-FFF2-40B4-BE49-F238E27FC236}">
              <a16:creationId xmlns:a16="http://schemas.microsoft.com/office/drawing/2014/main" id="{6CBD4F50-AEBC-C635-EF4B-9AE42FCDF90D}"/>
            </a:ext>
          </a:extLst>
        </xdr:cNvPr>
        <xdr:cNvSpPr txBox="1">
          <a:spLocks noChangeArrowheads="1"/>
        </xdr:cNvSpPr>
      </xdr:nvSpPr>
      <xdr:spPr bwMode="auto">
        <a:xfrm>
          <a:off x="6019800" y="80486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21</xdr:row>
      <xdr:rowOff>161925</xdr:rowOff>
    </xdr:from>
    <xdr:to>
      <xdr:col>9</xdr:col>
      <xdr:colOff>76200</xdr:colOff>
      <xdr:row>21</xdr:row>
      <xdr:rowOff>371475</xdr:rowOff>
    </xdr:to>
    <xdr:sp macro="" textlink="">
      <xdr:nvSpPr>
        <xdr:cNvPr id="262486" name="Text Box 3">
          <a:extLst>
            <a:ext uri="{FF2B5EF4-FFF2-40B4-BE49-F238E27FC236}">
              <a16:creationId xmlns:a16="http://schemas.microsoft.com/office/drawing/2014/main" id="{6ED95B6A-73B3-7D9D-6288-0ECC87A54A6C}"/>
            </a:ext>
          </a:extLst>
        </xdr:cNvPr>
        <xdr:cNvSpPr txBox="1">
          <a:spLocks noChangeArrowheads="1"/>
        </xdr:cNvSpPr>
      </xdr:nvSpPr>
      <xdr:spPr bwMode="auto">
        <a:xfrm>
          <a:off x="482917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62487" name="Text Box 4">
          <a:extLst>
            <a:ext uri="{FF2B5EF4-FFF2-40B4-BE49-F238E27FC236}">
              <a16:creationId xmlns:a16="http://schemas.microsoft.com/office/drawing/2014/main" id="{C60DD8A7-3736-8F14-8B18-699283112CEF}"/>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62488" name="Text Box 5">
          <a:extLst>
            <a:ext uri="{FF2B5EF4-FFF2-40B4-BE49-F238E27FC236}">
              <a16:creationId xmlns:a16="http://schemas.microsoft.com/office/drawing/2014/main" id="{D17DA5D6-1A5B-194D-2BFE-570EC12A3651}"/>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21</xdr:row>
      <xdr:rowOff>161925</xdr:rowOff>
    </xdr:from>
    <xdr:to>
      <xdr:col>9</xdr:col>
      <xdr:colOff>76200</xdr:colOff>
      <xdr:row>21</xdr:row>
      <xdr:rowOff>371475</xdr:rowOff>
    </xdr:to>
    <xdr:sp macro="" textlink="">
      <xdr:nvSpPr>
        <xdr:cNvPr id="262489" name="Text Box 8">
          <a:extLst>
            <a:ext uri="{FF2B5EF4-FFF2-40B4-BE49-F238E27FC236}">
              <a16:creationId xmlns:a16="http://schemas.microsoft.com/office/drawing/2014/main" id="{01027718-E146-60F4-711E-30ADE5D455C9}"/>
            </a:ext>
          </a:extLst>
        </xdr:cNvPr>
        <xdr:cNvSpPr txBox="1">
          <a:spLocks noChangeArrowheads="1"/>
        </xdr:cNvSpPr>
      </xdr:nvSpPr>
      <xdr:spPr bwMode="auto">
        <a:xfrm>
          <a:off x="482917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62490" name="Text Box 9">
          <a:extLst>
            <a:ext uri="{FF2B5EF4-FFF2-40B4-BE49-F238E27FC236}">
              <a16:creationId xmlns:a16="http://schemas.microsoft.com/office/drawing/2014/main" id="{A318FE9A-AD9F-BAF9-3DF3-45D18033A322}"/>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62491" name="Text Box 10">
          <a:extLst>
            <a:ext uri="{FF2B5EF4-FFF2-40B4-BE49-F238E27FC236}">
              <a16:creationId xmlns:a16="http://schemas.microsoft.com/office/drawing/2014/main" id="{0FEB7610-75B1-1F5F-A305-55BEE82E4F9C}"/>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21</xdr:row>
      <xdr:rowOff>161925</xdr:rowOff>
    </xdr:from>
    <xdr:to>
      <xdr:col>9</xdr:col>
      <xdr:colOff>76200</xdr:colOff>
      <xdr:row>21</xdr:row>
      <xdr:rowOff>371475</xdr:rowOff>
    </xdr:to>
    <xdr:sp macro="" textlink="">
      <xdr:nvSpPr>
        <xdr:cNvPr id="262492" name="Text Box 13">
          <a:extLst>
            <a:ext uri="{FF2B5EF4-FFF2-40B4-BE49-F238E27FC236}">
              <a16:creationId xmlns:a16="http://schemas.microsoft.com/office/drawing/2014/main" id="{EA4D1AA1-E3DB-5A21-3D2F-76CFBC5F9135}"/>
            </a:ext>
          </a:extLst>
        </xdr:cNvPr>
        <xdr:cNvSpPr txBox="1">
          <a:spLocks noChangeArrowheads="1"/>
        </xdr:cNvSpPr>
      </xdr:nvSpPr>
      <xdr:spPr bwMode="auto">
        <a:xfrm>
          <a:off x="482917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62493" name="Text Box 14">
          <a:extLst>
            <a:ext uri="{FF2B5EF4-FFF2-40B4-BE49-F238E27FC236}">
              <a16:creationId xmlns:a16="http://schemas.microsoft.com/office/drawing/2014/main" id="{E467F9B6-32F2-532C-C31E-ECB34BF32FC4}"/>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62494" name="Text Box 15">
          <a:extLst>
            <a:ext uri="{FF2B5EF4-FFF2-40B4-BE49-F238E27FC236}">
              <a16:creationId xmlns:a16="http://schemas.microsoft.com/office/drawing/2014/main" id="{55BD219C-3B86-C370-C734-3A44CCF3D0D7}"/>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21</xdr:row>
      <xdr:rowOff>161925</xdr:rowOff>
    </xdr:from>
    <xdr:to>
      <xdr:col>9</xdr:col>
      <xdr:colOff>76200</xdr:colOff>
      <xdr:row>21</xdr:row>
      <xdr:rowOff>371475</xdr:rowOff>
    </xdr:to>
    <xdr:sp macro="" textlink="">
      <xdr:nvSpPr>
        <xdr:cNvPr id="262495" name="Text Box 18">
          <a:extLst>
            <a:ext uri="{FF2B5EF4-FFF2-40B4-BE49-F238E27FC236}">
              <a16:creationId xmlns:a16="http://schemas.microsoft.com/office/drawing/2014/main" id="{E71C441F-AD8C-F304-A709-9D0EF0F0460A}"/>
            </a:ext>
          </a:extLst>
        </xdr:cNvPr>
        <xdr:cNvSpPr txBox="1">
          <a:spLocks noChangeArrowheads="1"/>
        </xdr:cNvSpPr>
      </xdr:nvSpPr>
      <xdr:spPr bwMode="auto">
        <a:xfrm>
          <a:off x="482917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62496" name="Text Box 19">
          <a:extLst>
            <a:ext uri="{FF2B5EF4-FFF2-40B4-BE49-F238E27FC236}">
              <a16:creationId xmlns:a16="http://schemas.microsoft.com/office/drawing/2014/main" id="{DCCEB6EF-C9AB-D6FE-94E0-F594467CAF2C}"/>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62497" name="Text Box 20">
          <a:extLst>
            <a:ext uri="{FF2B5EF4-FFF2-40B4-BE49-F238E27FC236}">
              <a16:creationId xmlns:a16="http://schemas.microsoft.com/office/drawing/2014/main" id="{13565D29-929F-5166-DFFD-9EF6A6AF2987}"/>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21</xdr:row>
      <xdr:rowOff>161925</xdr:rowOff>
    </xdr:from>
    <xdr:to>
      <xdr:col>9</xdr:col>
      <xdr:colOff>76200</xdr:colOff>
      <xdr:row>21</xdr:row>
      <xdr:rowOff>371475</xdr:rowOff>
    </xdr:to>
    <xdr:sp macro="" textlink="">
      <xdr:nvSpPr>
        <xdr:cNvPr id="262498" name="Text Box 3">
          <a:extLst>
            <a:ext uri="{FF2B5EF4-FFF2-40B4-BE49-F238E27FC236}">
              <a16:creationId xmlns:a16="http://schemas.microsoft.com/office/drawing/2014/main" id="{AC830980-A0DC-F10C-A529-1977E09BDC04}"/>
            </a:ext>
          </a:extLst>
        </xdr:cNvPr>
        <xdr:cNvSpPr txBox="1">
          <a:spLocks noChangeArrowheads="1"/>
        </xdr:cNvSpPr>
      </xdr:nvSpPr>
      <xdr:spPr bwMode="auto">
        <a:xfrm>
          <a:off x="482917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62499" name="Text Box 4">
          <a:extLst>
            <a:ext uri="{FF2B5EF4-FFF2-40B4-BE49-F238E27FC236}">
              <a16:creationId xmlns:a16="http://schemas.microsoft.com/office/drawing/2014/main" id="{843FF5A9-8E1B-1822-20BC-0B592A696DFA}"/>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62500" name="Text Box 5">
          <a:extLst>
            <a:ext uri="{FF2B5EF4-FFF2-40B4-BE49-F238E27FC236}">
              <a16:creationId xmlns:a16="http://schemas.microsoft.com/office/drawing/2014/main" id="{472F7369-2240-ECED-0E9A-43884A5CA25E}"/>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21</xdr:row>
      <xdr:rowOff>161925</xdr:rowOff>
    </xdr:from>
    <xdr:to>
      <xdr:col>9</xdr:col>
      <xdr:colOff>76200</xdr:colOff>
      <xdr:row>21</xdr:row>
      <xdr:rowOff>371475</xdr:rowOff>
    </xdr:to>
    <xdr:sp macro="" textlink="">
      <xdr:nvSpPr>
        <xdr:cNvPr id="262501" name="Text Box 8">
          <a:extLst>
            <a:ext uri="{FF2B5EF4-FFF2-40B4-BE49-F238E27FC236}">
              <a16:creationId xmlns:a16="http://schemas.microsoft.com/office/drawing/2014/main" id="{22564EE7-A45F-A893-4B9C-078D0DAF7B1F}"/>
            </a:ext>
          </a:extLst>
        </xdr:cNvPr>
        <xdr:cNvSpPr txBox="1">
          <a:spLocks noChangeArrowheads="1"/>
        </xdr:cNvSpPr>
      </xdr:nvSpPr>
      <xdr:spPr bwMode="auto">
        <a:xfrm>
          <a:off x="482917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62502" name="Text Box 9">
          <a:extLst>
            <a:ext uri="{FF2B5EF4-FFF2-40B4-BE49-F238E27FC236}">
              <a16:creationId xmlns:a16="http://schemas.microsoft.com/office/drawing/2014/main" id="{866B82A1-6C1A-0958-6539-4BB5F9AE2B65}"/>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62503" name="Text Box 10">
          <a:extLst>
            <a:ext uri="{FF2B5EF4-FFF2-40B4-BE49-F238E27FC236}">
              <a16:creationId xmlns:a16="http://schemas.microsoft.com/office/drawing/2014/main" id="{C617FEFB-DF8C-C722-E777-4084B8B24136}"/>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21</xdr:row>
      <xdr:rowOff>161925</xdr:rowOff>
    </xdr:from>
    <xdr:to>
      <xdr:col>9</xdr:col>
      <xdr:colOff>76200</xdr:colOff>
      <xdr:row>21</xdr:row>
      <xdr:rowOff>371475</xdr:rowOff>
    </xdr:to>
    <xdr:sp macro="" textlink="">
      <xdr:nvSpPr>
        <xdr:cNvPr id="262504" name="Text Box 13">
          <a:extLst>
            <a:ext uri="{FF2B5EF4-FFF2-40B4-BE49-F238E27FC236}">
              <a16:creationId xmlns:a16="http://schemas.microsoft.com/office/drawing/2014/main" id="{9FC3D134-5626-24D5-F397-57088DF36A69}"/>
            </a:ext>
          </a:extLst>
        </xdr:cNvPr>
        <xdr:cNvSpPr txBox="1">
          <a:spLocks noChangeArrowheads="1"/>
        </xdr:cNvSpPr>
      </xdr:nvSpPr>
      <xdr:spPr bwMode="auto">
        <a:xfrm>
          <a:off x="482917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62505" name="Text Box 14">
          <a:extLst>
            <a:ext uri="{FF2B5EF4-FFF2-40B4-BE49-F238E27FC236}">
              <a16:creationId xmlns:a16="http://schemas.microsoft.com/office/drawing/2014/main" id="{345D518F-230E-C934-50D8-01F04D30B511}"/>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62506" name="Text Box 15">
          <a:extLst>
            <a:ext uri="{FF2B5EF4-FFF2-40B4-BE49-F238E27FC236}">
              <a16:creationId xmlns:a16="http://schemas.microsoft.com/office/drawing/2014/main" id="{89D986D9-E1EE-B7AE-5689-8FD91D1051AB}"/>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21</xdr:row>
      <xdr:rowOff>161925</xdr:rowOff>
    </xdr:from>
    <xdr:to>
      <xdr:col>9</xdr:col>
      <xdr:colOff>76200</xdr:colOff>
      <xdr:row>21</xdr:row>
      <xdr:rowOff>371475</xdr:rowOff>
    </xdr:to>
    <xdr:sp macro="" textlink="">
      <xdr:nvSpPr>
        <xdr:cNvPr id="262507" name="Text Box 18">
          <a:extLst>
            <a:ext uri="{FF2B5EF4-FFF2-40B4-BE49-F238E27FC236}">
              <a16:creationId xmlns:a16="http://schemas.microsoft.com/office/drawing/2014/main" id="{51BC74CB-CAA3-36AB-C746-0529D004EFE1}"/>
            </a:ext>
          </a:extLst>
        </xdr:cNvPr>
        <xdr:cNvSpPr txBox="1">
          <a:spLocks noChangeArrowheads="1"/>
        </xdr:cNvSpPr>
      </xdr:nvSpPr>
      <xdr:spPr bwMode="auto">
        <a:xfrm>
          <a:off x="482917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62508" name="Text Box 19">
          <a:extLst>
            <a:ext uri="{FF2B5EF4-FFF2-40B4-BE49-F238E27FC236}">
              <a16:creationId xmlns:a16="http://schemas.microsoft.com/office/drawing/2014/main" id="{D4F68D2A-F3B2-71B7-5B8C-6697AA496AB3}"/>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62509" name="Text Box 20">
          <a:extLst>
            <a:ext uri="{FF2B5EF4-FFF2-40B4-BE49-F238E27FC236}">
              <a16:creationId xmlns:a16="http://schemas.microsoft.com/office/drawing/2014/main" id="{A7971991-4D16-ADA3-BCFA-8C93C8C386AF}"/>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62510" name="Text Box 4">
          <a:extLst>
            <a:ext uri="{FF2B5EF4-FFF2-40B4-BE49-F238E27FC236}">
              <a16:creationId xmlns:a16="http://schemas.microsoft.com/office/drawing/2014/main" id="{30F028B6-D663-EB3B-19AB-D5E7A8A94B2F}"/>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62511" name="Text Box 5">
          <a:extLst>
            <a:ext uri="{FF2B5EF4-FFF2-40B4-BE49-F238E27FC236}">
              <a16:creationId xmlns:a16="http://schemas.microsoft.com/office/drawing/2014/main" id="{9F307AF3-62C8-B4BE-5063-3D7C27EB062E}"/>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62512" name="Text Box 14">
          <a:extLst>
            <a:ext uri="{FF2B5EF4-FFF2-40B4-BE49-F238E27FC236}">
              <a16:creationId xmlns:a16="http://schemas.microsoft.com/office/drawing/2014/main" id="{F787B674-3C38-3B8D-F11C-4D20402861C0}"/>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62513" name="Text Box 15">
          <a:extLst>
            <a:ext uri="{FF2B5EF4-FFF2-40B4-BE49-F238E27FC236}">
              <a16:creationId xmlns:a16="http://schemas.microsoft.com/office/drawing/2014/main" id="{ADE7514A-DCC9-6AD9-E4D1-21747DC303F6}"/>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62514" name="Text Box 19">
          <a:extLst>
            <a:ext uri="{FF2B5EF4-FFF2-40B4-BE49-F238E27FC236}">
              <a16:creationId xmlns:a16="http://schemas.microsoft.com/office/drawing/2014/main" id="{144C8C49-71CF-9CEB-BAC0-50D88C02F8E3}"/>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62515" name="Text Box 20">
          <a:extLst>
            <a:ext uri="{FF2B5EF4-FFF2-40B4-BE49-F238E27FC236}">
              <a16:creationId xmlns:a16="http://schemas.microsoft.com/office/drawing/2014/main" id="{0FD0335E-301D-B783-4C5F-058A1085B1F2}"/>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62516" name="Text Box 24">
          <a:extLst>
            <a:ext uri="{FF2B5EF4-FFF2-40B4-BE49-F238E27FC236}">
              <a16:creationId xmlns:a16="http://schemas.microsoft.com/office/drawing/2014/main" id="{8F0C87A0-C53B-0475-3889-E85194B92C96}"/>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62517" name="Text Box 25">
          <a:extLst>
            <a:ext uri="{FF2B5EF4-FFF2-40B4-BE49-F238E27FC236}">
              <a16:creationId xmlns:a16="http://schemas.microsoft.com/office/drawing/2014/main" id="{394FD043-6CB1-4306-6924-ACF3D5DFAA1D}"/>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21</xdr:row>
      <xdr:rowOff>161925</xdr:rowOff>
    </xdr:from>
    <xdr:to>
      <xdr:col>9</xdr:col>
      <xdr:colOff>76200</xdr:colOff>
      <xdr:row>21</xdr:row>
      <xdr:rowOff>371475</xdr:rowOff>
    </xdr:to>
    <xdr:sp macro="" textlink="">
      <xdr:nvSpPr>
        <xdr:cNvPr id="262518" name="Text Box 3">
          <a:extLst>
            <a:ext uri="{FF2B5EF4-FFF2-40B4-BE49-F238E27FC236}">
              <a16:creationId xmlns:a16="http://schemas.microsoft.com/office/drawing/2014/main" id="{BDE05ABC-813B-124A-7A44-486B24A4F71A}"/>
            </a:ext>
          </a:extLst>
        </xdr:cNvPr>
        <xdr:cNvSpPr txBox="1">
          <a:spLocks noChangeArrowheads="1"/>
        </xdr:cNvSpPr>
      </xdr:nvSpPr>
      <xdr:spPr bwMode="auto">
        <a:xfrm>
          <a:off x="482917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62519" name="Text Box 4">
          <a:extLst>
            <a:ext uri="{FF2B5EF4-FFF2-40B4-BE49-F238E27FC236}">
              <a16:creationId xmlns:a16="http://schemas.microsoft.com/office/drawing/2014/main" id="{F9C853F6-875D-95F7-903F-0E9A317EAFBB}"/>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62520" name="Text Box 5">
          <a:extLst>
            <a:ext uri="{FF2B5EF4-FFF2-40B4-BE49-F238E27FC236}">
              <a16:creationId xmlns:a16="http://schemas.microsoft.com/office/drawing/2014/main" id="{82FBC38A-E967-8FFE-D60F-CE94250393CA}"/>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21</xdr:row>
      <xdr:rowOff>161925</xdr:rowOff>
    </xdr:from>
    <xdr:to>
      <xdr:col>9</xdr:col>
      <xdr:colOff>76200</xdr:colOff>
      <xdr:row>21</xdr:row>
      <xdr:rowOff>371475</xdr:rowOff>
    </xdr:to>
    <xdr:sp macro="" textlink="">
      <xdr:nvSpPr>
        <xdr:cNvPr id="262521" name="Text Box 8">
          <a:extLst>
            <a:ext uri="{FF2B5EF4-FFF2-40B4-BE49-F238E27FC236}">
              <a16:creationId xmlns:a16="http://schemas.microsoft.com/office/drawing/2014/main" id="{B9EFDB45-3412-7901-557B-BCFF51995D7A}"/>
            </a:ext>
          </a:extLst>
        </xdr:cNvPr>
        <xdr:cNvSpPr txBox="1">
          <a:spLocks noChangeArrowheads="1"/>
        </xdr:cNvSpPr>
      </xdr:nvSpPr>
      <xdr:spPr bwMode="auto">
        <a:xfrm>
          <a:off x="482917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62522" name="Text Box 9">
          <a:extLst>
            <a:ext uri="{FF2B5EF4-FFF2-40B4-BE49-F238E27FC236}">
              <a16:creationId xmlns:a16="http://schemas.microsoft.com/office/drawing/2014/main" id="{1955F80E-14BC-4F26-A439-32F3D9E378A7}"/>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62523" name="Text Box 10">
          <a:extLst>
            <a:ext uri="{FF2B5EF4-FFF2-40B4-BE49-F238E27FC236}">
              <a16:creationId xmlns:a16="http://schemas.microsoft.com/office/drawing/2014/main" id="{B77CAA9B-DEB7-7934-88EB-EAB22A988565}"/>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21</xdr:row>
      <xdr:rowOff>161925</xdr:rowOff>
    </xdr:from>
    <xdr:to>
      <xdr:col>9</xdr:col>
      <xdr:colOff>76200</xdr:colOff>
      <xdr:row>21</xdr:row>
      <xdr:rowOff>371475</xdr:rowOff>
    </xdr:to>
    <xdr:sp macro="" textlink="">
      <xdr:nvSpPr>
        <xdr:cNvPr id="262524" name="Text Box 13">
          <a:extLst>
            <a:ext uri="{FF2B5EF4-FFF2-40B4-BE49-F238E27FC236}">
              <a16:creationId xmlns:a16="http://schemas.microsoft.com/office/drawing/2014/main" id="{B1CE9C4C-682C-0AD3-AFBD-BD851B7CFC71}"/>
            </a:ext>
          </a:extLst>
        </xdr:cNvPr>
        <xdr:cNvSpPr txBox="1">
          <a:spLocks noChangeArrowheads="1"/>
        </xdr:cNvSpPr>
      </xdr:nvSpPr>
      <xdr:spPr bwMode="auto">
        <a:xfrm>
          <a:off x="482917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62525" name="Text Box 14">
          <a:extLst>
            <a:ext uri="{FF2B5EF4-FFF2-40B4-BE49-F238E27FC236}">
              <a16:creationId xmlns:a16="http://schemas.microsoft.com/office/drawing/2014/main" id="{5D21886E-E2DC-2D0B-354E-E9856175D247}"/>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62526" name="Text Box 15">
          <a:extLst>
            <a:ext uri="{FF2B5EF4-FFF2-40B4-BE49-F238E27FC236}">
              <a16:creationId xmlns:a16="http://schemas.microsoft.com/office/drawing/2014/main" id="{81C61CE0-3504-CEFA-14D2-FF9CCD3937A1}"/>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21</xdr:row>
      <xdr:rowOff>161925</xdr:rowOff>
    </xdr:from>
    <xdr:to>
      <xdr:col>9</xdr:col>
      <xdr:colOff>76200</xdr:colOff>
      <xdr:row>21</xdr:row>
      <xdr:rowOff>371475</xdr:rowOff>
    </xdr:to>
    <xdr:sp macro="" textlink="">
      <xdr:nvSpPr>
        <xdr:cNvPr id="262527" name="Text Box 18">
          <a:extLst>
            <a:ext uri="{FF2B5EF4-FFF2-40B4-BE49-F238E27FC236}">
              <a16:creationId xmlns:a16="http://schemas.microsoft.com/office/drawing/2014/main" id="{8EFED598-E73F-C2D5-3603-B87B4E6BFE4D}"/>
            </a:ext>
          </a:extLst>
        </xdr:cNvPr>
        <xdr:cNvSpPr txBox="1">
          <a:spLocks noChangeArrowheads="1"/>
        </xdr:cNvSpPr>
      </xdr:nvSpPr>
      <xdr:spPr bwMode="auto">
        <a:xfrm>
          <a:off x="482917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62528" name="Text Box 19">
          <a:extLst>
            <a:ext uri="{FF2B5EF4-FFF2-40B4-BE49-F238E27FC236}">
              <a16:creationId xmlns:a16="http://schemas.microsoft.com/office/drawing/2014/main" id="{F04B83BD-D375-4A2B-6C46-E27BF55E8B34}"/>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62529" name="Text Box 20">
          <a:extLst>
            <a:ext uri="{FF2B5EF4-FFF2-40B4-BE49-F238E27FC236}">
              <a16:creationId xmlns:a16="http://schemas.microsoft.com/office/drawing/2014/main" id="{E10D126E-5711-2D62-3A07-B8D99643F74D}"/>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21</xdr:row>
      <xdr:rowOff>161925</xdr:rowOff>
    </xdr:from>
    <xdr:to>
      <xdr:col>9</xdr:col>
      <xdr:colOff>76200</xdr:colOff>
      <xdr:row>21</xdr:row>
      <xdr:rowOff>371475</xdr:rowOff>
    </xdr:to>
    <xdr:sp macro="" textlink="">
      <xdr:nvSpPr>
        <xdr:cNvPr id="262530" name="Text Box 3">
          <a:extLst>
            <a:ext uri="{FF2B5EF4-FFF2-40B4-BE49-F238E27FC236}">
              <a16:creationId xmlns:a16="http://schemas.microsoft.com/office/drawing/2014/main" id="{2961300D-F588-3DDB-49D4-2F8C99643BDB}"/>
            </a:ext>
          </a:extLst>
        </xdr:cNvPr>
        <xdr:cNvSpPr txBox="1">
          <a:spLocks noChangeArrowheads="1"/>
        </xdr:cNvSpPr>
      </xdr:nvSpPr>
      <xdr:spPr bwMode="auto">
        <a:xfrm>
          <a:off x="482917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62531" name="Text Box 4">
          <a:extLst>
            <a:ext uri="{FF2B5EF4-FFF2-40B4-BE49-F238E27FC236}">
              <a16:creationId xmlns:a16="http://schemas.microsoft.com/office/drawing/2014/main" id="{571555A4-2565-96A6-0C87-16DF79EC588A}"/>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62532" name="Text Box 5">
          <a:extLst>
            <a:ext uri="{FF2B5EF4-FFF2-40B4-BE49-F238E27FC236}">
              <a16:creationId xmlns:a16="http://schemas.microsoft.com/office/drawing/2014/main" id="{9D167218-937D-5624-F17A-7011459B93B0}"/>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21</xdr:row>
      <xdr:rowOff>161925</xdr:rowOff>
    </xdr:from>
    <xdr:to>
      <xdr:col>9</xdr:col>
      <xdr:colOff>76200</xdr:colOff>
      <xdr:row>21</xdr:row>
      <xdr:rowOff>371475</xdr:rowOff>
    </xdr:to>
    <xdr:sp macro="" textlink="">
      <xdr:nvSpPr>
        <xdr:cNvPr id="262533" name="Text Box 8">
          <a:extLst>
            <a:ext uri="{FF2B5EF4-FFF2-40B4-BE49-F238E27FC236}">
              <a16:creationId xmlns:a16="http://schemas.microsoft.com/office/drawing/2014/main" id="{93EB8FAC-4D8C-A828-84D7-F1ABA729F534}"/>
            </a:ext>
          </a:extLst>
        </xdr:cNvPr>
        <xdr:cNvSpPr txBox="1">
          <a:spLocks noChangeArrowheads="1"/>
        </xdr:cNvSpPr>
      </xdr:nvSpPr>
      <xdr:spPr bwMode="auto">
        <a:xfrm>
          <a:off x="482917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62534" name="Text Box 9">
          <a:extLst>
            <a:ext uri="{FF2B5EF4-FFF2-40B4-BE49-F238E27FC236}">
              <a16:creationId xmlns:a16="http://schemas.microsoft.com/office/drawing/2014/main" id="{2F39E1DF-30A9-14F6-DE38-118D7B94A0F0}"/>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62535" name="Text Box 10">
          <a:extLst>
            <a:ext uri="{FF2B5EF4-FFF2-40B4-BE49-F238E27FC236}">
              <a16:creationId xmlns:a16="http://schemas.microsoft.com/office/drawing/2014/main" id="{A4B4FB4C-9C09-D610-EDF8-C669515D98FD}"/>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21</xdr:row>
      <xdr:rowOff>161925</xdr:rowOff>
    </xdr:from>
    <xdr:to>
      <xdr:col>9</xdr:col>
      <xdr:colOff>76200</xdr:colOff>
      <xdr:row>21</xdr:row>
      <xdr:rowOff>371475</xdr:rowOff>
    </xdr:to>
    <xdr:sp macro="" textlink="">
      <xdr:nvSpPr>
        <xdr:cNvPr id="262536" name="Text Box 13">
          <a:extLst>
            <a:ext uri="{FF2B5EF4-FFF2-40B4-BE49-F238E27FC236}">
              <a16:creationId xmlns:a16="http://schemas.microsoft.com/office/drawing/2014/main" id="{79F2F1E1-881E-D970-F447-201E20FFB5AE}"/>
            </a:ext>
          </a:extLst>
        </xdr:cNvPr>
        <xdr:cNvSpPr txBox="1">
          <a:spLocks noChangeArrowheads="1"/>
        </xdr:cNvSpPr>
      </xdr:nvSpPr>
      <xdr:spPr bwMode="auto">
        <a:xfrm>
          <a:off x="482917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62537" name="Text Box 14">
          <a:extLst>
            <a:ext uri="{FF2B5EF4-FFF2-40B4-BE49-F238E27FC236}">
              <a16:creationId xmlns:a16="http://schemas.microsoft.com/office/drawing/2014/main" id="{995F33B6-5E9A-DD2E-073A-864764353082}"/>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62538" name="Text Box 15">
          <a:extLst>
            <a:ext uri="{FF2B5EF4-FFF2-40B4-BE49-F238E27FC236}">
              <a16:creationId xmlns:a16="http://schemas.microsoft.com/office/drawing/2014/main" id="{8F9B111E-DE88-7208-1C34-BFD895912E9D}"/>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21</xdr:row>
      <xdr:rowOff>161925</xdr:rowOff>
    </xdr:from>
    <xdr:to>
      <xdr:col>9</xdr:col>
      <xdr:colOff>76200</xdr:colOff>
      <xdr:row>21</xdr:row>
      <xdr:rowOff>371475</xdr:rowOff>
    </xdr:to>
    <xdr:sp macro="" textlink="">
      <xdr:nvSpPr>
        <xdr:cNvPr id="262539" name="Text Box 18">
          <a:extLst>
            <a:ext uri="{FF2B5EF4-FFF2-40B4-BE49-F238E27FC236}">
              <a16:creationId xmlns:a16="http://schemas.microsoft.com/office/drawing/2014/main" id="{2C3D9A92-71EA-5F48-C672-635E2F83D7CC}"/>
            </a:ext>
          </a:extLst>
        </xdr:cNvPr>
        <xdr:cNvSpPr txBox="1">
          <a:spLocks noChangeArrowheads="1"/>
        </xdr:cNvSpPr>
      </xdr:nvSpPr>
      <xdr:spPr bwMode="auto">
        <a:xfrm>
          <a:off x="482917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62540" name="Text Box 19">
          <a:extLst>
            <a:ext uri="{FF2B5EF4-FFF2-40B4-BE49-F238E27FC236}">
              <a16:creationId xmlns:a16="http://schemas.microsoft.com/office/drawing/2014/main" id="{AE97BF79-B3AE-7687-973F-E12EFBA1B4BE}"/>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62541" name="Text Box 20">
          <a:extLst>
            <a:ext uri="{FF2B5EF4-FFF2-40B4-BE49-F238E27FC236}">
              <a16:creationId xmlns:a16="http://schemas.microsoft.com/office/drawing/2014/main" id="{930F1AE4-A176-086C-69A1-1DF31E666BBC}"/>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62542" name="Text Box 4">
          <a:extLst>
            <a:ext uri="{FF2B5EF4-FFF2-40B4-BE49-F238E27FC236}">
              <a16:creationId xmlns:a16="http://schemas.microsoft.com/office/drawing/2014/main" id="{9D7C9AAB-6FEF-AA33-E125-640E8669FBF3}"/>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62543" name="Text Box 5">
          <a:extLst>
            <a:ext uri="{FF2B5EF4-FFF2-40B4-BE49-F238E27FC236}">
              <a16:creationId xmlns:a16="http://schemas.microsoft.com/office/drawing/2014/main" id="{80382D2B-8D45-30A9-584F-D2BD148F25E4}"/>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62544" name="Text Box 14">
          <a:extLst>
            <a:ext uri="{FF2B5EF4-FFF2-40B4-BE49-F238E27FC236}">
              <a16:creationId xmlns:a16="http://schemas.microsoft.com/office/drawing/2014/main" id="{259C5917-E406-EF02-17C1-F6364655A20A}"/>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62545" name="Text Box 15">
          <a:extLst>
            <a:ext uri="{FF2B5EF4-FFF2-40B4-BE49-F238E27FC236}">
              <a16:creationId xmlns:a16="http://schemas.microsoft.com/office/drawing/2014/main" id="{CB39A848-B10A-6F5E-2D77-ED4BAE3AA237}"/>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62546" name="Text Box 19">
          <a:extLst>
            <a:ext uri="{FF2B5EF4-FFF2-40B4-BE49-F238E27FC236}">
              <a16:creationId xmlns:a16="http://schemas.microsoft.com/office/drawing/2014/main" id="{C506E94A-6CA4-D2B0-6746-8A24E0A67CD0}"/>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62547" name="Text Box 20">
          <a:extLst>
            <a:ext uri="{FF2B5EF4-FFF2-40B4-BE49-F238E27FC236}">
              <a16:creationId xmlns:a16="http://schemas.microsoft.com/office/drawing/2014/main" id="{5F2C569F-0299-AAAC-69A3-A8A42B814770}"/>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14</xdr:col>
      <xdr:colOff>0</xdr:colOff>
      <xdr:row>2</xdr:row>
      <xdr:rowOff>152400</xdr:rowOff>
    </xdr:from>
    <xdr:to>
      <xdr:col>14</xdr:col>
      <xdr:colOff>76200</xdr:colOff>
      <xdr:row>3</xdr:row>
      <xdr:rowOff>28575</xdr:rowOff>
    </xdr:to>
    <xdr:sp macro="" textlink="">
      <xdr:nvSpPr>
        <xdr:cNvPr id="263383" name="Text Box 1">
          <a:extLst>
            <a:ext uri="{FF2B5EF4-FFF2-40B4-BE49-F238E27FC236}">
              <a16:creationId xmlns:a16="http://schemas.microsoft.com/office/drawing/2014/main" id="{E4EBDAA3-AAE1-B5BB-253F-CDB3CC46A96B}"/>
            </a:ext>
          </a:extLst>
        </xdr:cNvPr>
        <xdr:cNvSpPr txBox="1">
          <a:spLocks noChangeArrowheads="1"/>
        </xdr:cNvSpPr>
      </xdr:nvSpPr>
      <xdr:spPr bwMode="auto">
        <a:xfrm>
          <a:off x="85915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21</xdr:row>
      <xdr:rowOff>152400</xdr:rowOff>
    </xdr:from>
    <xdr:to>
      <xdr:col>14</xdr:col>
      <xdr:colOff>76200</xdr:colOff>
      <xdr:row>21</xdr:row>
      <xdr:rowOff>361950</xdr:rowOff>
    </xdr:to>
    <xdr:sp macro="" textlink="">
      <xdr:nvSpPr>
        <xdr:cNvPr id="263384" name="Text Box 2">
          <a:extLst>
            <a:ext uri="{FF2B5EF4-FFF2-40B4-BE49-F238E27FC236}">
              <a16:creationId xmlns:a16="http://schemas.microsoft.com/office/drawing/2014/main" id="{64077541-F6C9-F88F-CBEA-D14DB7E972AB}"/>
            </a:ext>
          </a:extLst>
        </xdr:cNvPr>
        <xdr:cNvSpPr txBox="1">
          <a:spLocks noChangeArrowheads="1"/>
        </xdr:cNvSpPr>
      </xdr:nvSpPr>
      <xdr:spPr bwMode="auto">
        <a:xfrm>
          <a:off x="8591550" y="80486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21</xdr:row>
      <xdr:rowOff>152400</xdr:rowOff>
    </xdr:from>
    <xdr:to>
      <xdr:col>9</xdr:col>
      <xdr:colOff>76200</xdr:colOff>
      <xdr:row>21</xdr:row>
      <xdr:rowOff>361950</xdr:rowOff>
    </xdr:to>
    <xdr:sp macro="" textlink="">
      <xdr:nvSpPr>
        <xdr:cNvPr id="263385" name="Text Box 3">
          <a:extLst>
            <a:ext uri="{FF2B5EF4-FFF2-40B4-BE49-F238E27FC236}">
              <a16:creationId xmlns:a16="http://schemas.microsoft.com/office/drawing/2014/main" id="{A312A190-0818-813E-588D-E6193AF8E7D6}"/>
            </a:ext>
          </a:extLst>
        </xdr:cNvPr>
        <xdr:cNvSpPr txBox="1">
          <a:spLocks noChangeArrowheads="1"/>
        </xdr:cNvSpPr>
      </xdr:nvSpPr>
      <xdr:spPr bwMode="auto">
        <a:xfrm>
          <a:off x="4829175" y="80486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152400</xdr:rowOff>
    </xdr:from>
    <xdr:to>
      <xdr:col>10</xdr:col>
      <xdr:colOff>76200</xdr:colOff>
      <xdr:row>21</xdr:row>
      <xdr:rowOff>361950</xdr:rowOff>
    </xdr:to>
    <xdr:sp macro="" textlink="">
      <xdr:nvSpPr>
        <xdr:cNvPr id="263386" name="Text Box 4">
          <a:extLst>
            <a:ext uri="{FF2B5EF4-FFF2-40B4-BE49-F238E27FC236}">
              <a16:creationId xmlns:a16="http://schemas.microsoft.com/office/drawing/2014/main" id="{FCECC50D-165B-8B1E-B14C-EB9210AE6B30}"/>
            </a:ext>
          </a:extLst>
        </xdr:cNvPr>
        <xdr:cNvSpPr txBox="1">
          <a:spLocks noChangeArrowheads="1"/>
        </xdr:cNvSpPr>
      </xdr:nvSpPr>
      <xdr:spPr bwMode="auto">
        <a:xfrm>
          <a:off x="5143500" y="80486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152400</xdr:rowOff>
    </xdr:from>
    <xdr:to>
      <xdr:col>11</xdr:col>
      <xdr:colOff>76200</xdr:colOff>
      <xdr:row>21</xdr:row>
      <xdr:rowOff>361950</xdr:rowOff>
    </xdr:to>
    <xdr:sp macro="" textlink="">
      <xdr:nvSpPr>
        <xdr:cNvPr id="263387" name="Text Box 5">
          <a:extLst>
            <a:ext uri="{FF2B5EF4-FFF2-40B4-BE49-F238E27FC236}">
              <a16:creationId xmlns:a16="http://schemas.microsoft.com/office/drawing/2014/main" id="{EBFB0BD4-925A-A844-222C-CFE761618A9C}"/>
            </a:ext>
          </a:extLst>
        </xdr:cNvPr>
        <xdr:cNvSpPr txBox="1">
          <a:spLocks noChangeArrowheads="1"/>
        </xdr:cNvSpPr>
      </xdr:nvSpPr>
      <xdr:spPr bwMode="auto">
        <a:xfrm>
          <a:off x="6019800" y="80486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21</xdr:row>
      <xdr:rowOff>152400</xdr:rowOff>
    </xdr:from>
    <xdr:to>
      <xdr:col>13</xdr:col>
      <xdr:colOff>76200</xdr:colOff>
      <xdr:row>21</xdr:row>
      <xdr:rowOff>361950</xdr:rowOff>
    </xdr:to>
    <xdr:sp macro="" textlink="">
      <xdr:nvSpPr>
        <xdr:cNvPr id="263388" name="Text Box 6">
          <a:extLst>
            <a:ext uri="{FF2B5EF4-FFF2-40B4-BE49-F238E27FC236}">
              <a16:creationId xmlns:a16="http://schemas.microsoft.com/office/drawing/2014/main" id="{43AD4A39-5185-038E-E2A0-C43DF7F48C75}"/>
            </a:ext>
          </a:extLst>
        </xdr:cNvPr>
        <xdr:cNvSpPr txBox="1">
          <a:spLocks noChangeArrowheads="1"/>
        </xdr:cNvSpPr>
      </xdr:nvSpPr>
      <xdr:spPr bwMode="auto">
        <a:xfrm>
          <a:off x="7743825" y="80486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2</xdr:row>
      <xdr:rowOff>161925</xdr:rowOff>
    </xdr:from>
    <xdr:to>
      <xdr:col>14</xdr:col>
      <xdr:colOff>76200</xdr:colOff>
      <xdr:row>3</xdr:row>
      <xdr:rowOff>38100</xdr:rowOff>
    </xdr:to>
    <xdr:sp macro="" textlink="">
      <xdr:nvSpPr>
        <xdr:cNvPr id="263389" name="Text Box 1">
          <a:extLst>
            <a:ext uri="{FF2B5EF4-FFF2-40B4-BE49-F238E27FC236}">
              <a16:creationId xmlns:a16="http://schemas.microsoft.com/office/drawing/2014/main" id="{807BF0ED-EEFD-84F8-84F3-6351C0713244}"/>
            </a:ext>
          </a:extLst>
        </xdr:cNvPr>
        <xdr:cNvSpPr txBox="1">
          <a:spLocks noChangeArrowheads="1"/>
        </xdr:cNvSpPr>
      </xdr:nvSpPr>
      <xdr:spPr bwMode="auto">
        <a:xfrm>
          <a:off x="8591550" y="1133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21</xdr:row>
      <xdr:rowOff>161925</xdr:rowOff>
    </xdr:from>
    <xdr:to>
      <xdr:col>14</xdr:col>
      <xdr:colOff>76200</xdr:colOff>
      <xdr:row>21</xdr:row>
      <xdr:rowOff>371475</xdr:rowOff>
    </xdr:to>
    <xdr:sp macro="" textlink="">
      <xdr:nvSpPr>
        <xdr:cNvPr id="263390" name="Text Box 2">
          <a:extLst>
            <a:ext uri="{FF2B5EF4-FFF2-40B4-BE49-F238E27FC236}">
              <a16:creationId xmlns:a16="http://schemas.microsoft.com/office/drawing/2014/main" id="{E3F513E2-D45A-AB9A-5ADD-70ACF8B27078}"/>
            </a:ext>
          </a:extLst>
        </xdr:cNvPr>
        <xdr:cNvSpPr txBox="1">
          <a:spLocks noChangeArrowheads="1"/>
        </xdr:cNvSpPr>
      </xdr:nvSpPr>
      <xdr:spPr bwMode="auto">
        <a:xfrm>
          <a:off x="859155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21</xdr:row>
      <xdr:rowOff>161925</xdr:rowOff>
    </xdr:from>
    <xdr:to>
      <xdr:col>9</xdr:col>
      <xdr:colOff>76200</xdr:colOff>
      <xdr:row>21</xdr:row>
      <xdr:rowOff>371475</xdr:rowOff>
    </xdr:to>
    <xdr:sp macro="" textlink="">
      <xdr:nvSpPr>
        <xdr:cNvPr id="263391" name="Text Box 3">
          <a:extLst>
            <a:ext uri="{FF2B5EF4-FFF2-40B4-BE49-F238E27FC236}">
              <a16:creationId xmlns:a16="http://schemas.microsoft.com/office/drawing/2014/main" id="{05EC5B61-912E-77BE-0BA3-BFBD2725726D}"/>
            </a:ext>
          </a:extLst>
        </xdr:cNvPr>
        <xdr:cNvSpPr txBox="1">
          <a:spLocks noChangeArrowheads="1"/>
        </xdr:cNvSpPr>
      </xdr:nvSpPr>
      <xdr:spPr bwMode="auto">
        <a:xfrm>
          <a:off x="482917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63392" name="Text Box 4">
          <a:extLst>
            <a:ext uri="{FF2B5EF4-FFF2-40B4-BE49-F238E27FC236}">
              <a16:creationId xmlns:a16="http://schemas.microsoft.com/office/drawing/2014/main" id="{AF8C0840-F95E-33F4-04B7-2F4AF85709E7}"/>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63393" name="Text Box 5">
          <a:extLst>
            <a:ext uri="{FF2B5EF4-FFF2-40B4-BE49-F238E27FC236}">
              <a16:creationId xmlns:a16="http://schemas.microsoft.com/office/drawing/2014/main" id="{C24850C6-4912-0F01-5EB0-F45250776800}"/>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21</xdr:row>
      <xdr:rowOff>161925</xdr:rowOff>
    </xdr:from>
    <xdr:to>
      <xdr:col>13</xdr:col>
      <xdr:colOff>76200</xdr:colOff>
      <xdr:row>21</xdr:row>
      <xdr:rowOff>371475</xdr:rowOff>
    </xdr:to>
    <xdr:sp macro="" textlink="">
      <xdr:nvSpPr>
        <xdr:cNvPr id="263394" name="Text Box 6">
          <a:extLst>
            <a:ext uri="{FF2B5EF4-FFF2-40B4-BE49-F238E27FC236}">
              <a16:creationId xmlns:a16="http://schemas.microsoft.com/office/drawing/2014/main" id="{A74819CC-56D4-37D2-D54E-3FCAAA960836}"/>
            </a:ext>
          </a:extLst>
        </xdr:cNvPr>
        <xdr:cNvSpPr txBox="1">
          <a:spLocks noChangeArrowheads="1"/>
        </xdr:cNvSpPr>
      </xdr:nvSpPr>
      <xdr:spPr bwMode="auto">
        <a:xfrm>
          <a:off x="774382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21</xdr:row>
      <xdr:rowOff>161925</xdr:rowOff>
    </xdr:from>
    <xdr:to>
      <xdr:col>14</xdr:col>
      <xdr:colOff>76200</xdr:colOff>
      <xdr:row>21</xdr:row>
      <xdr:rowOff>371475</xdr:rowOff>
    </xdr:to>
    <xdr:sp macro="" textlink="">
      <xdr:nvSpPr>
        <xdr:cNvPr id="263395" name="Text Box 7">
          <a:extLst>
            <a:ext uri="{FF2B5EF4-FFF2-40B4-BE49-F238E27FC236}">
              <a16:creationId xmlns:a16="http://schemas.microsoft.com/office/drawing/2014/main" id="{A5C243FC-0511-195A-31A1-2C05FC16DD6F}"/>
            </a:ext>
          </a:extLst>
        </xdr:cNvPr>
        <xdr:cNvSpPr txBox="1">
          <a:spLocks noChangeArrowheads="1"/>
        </xdr:cNvSpPr>
      </xdr:nvSpPr>
      <xdr:spPr bwMode="auto">
        <a:xfrm>
          <a:off x="859155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21</xdr:row>
      <xdr:rowOff>161925</xdr:rowOff>
    </xdr:from>
    <xdr:to>
      <xdr:col>9</xdr:col>
      <xdr:colOff>76200</xdr:colOff>
      <xdr:row>21</xdr:row>
      <xdr:rowOff>371475</xdr:rowOff>
    </xdr:to>
    <xdr:sp macro="" textlink="">
      <xdr:nvSpPr>
        <xdr:cNvPr id="263396" name="Text Box 8">
          <a:extLst>
            <a:ext uri="{FF2B5EF4-FFF2-40B4-BE49-F238E27FC236}">
              <a16:creationId xmlns:a16="http://schemas.microsoft.com/office/drawing/2014/main" id="{1BF5CA97-5876-9889-5A77-1148EAE7BD83}"/>
            </a:ext>
          </a:extLst>
        </xdr:cNvPr>
        <xdr:cNvSpPr txBox="1">
          <a:spLocks noChangeArrowheads="1"/>
        </xdr:cNvSpPr>
      </xdr:nvSpPr>
      <xdr:spPr bwMode="auto">
        <a:xfrm>
          <a:off x="482917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63397" name="Text Box 9">
          <a:extLst>
            <a:ext uri="{FF2B5EF4-FFF2-40B4-BE49-F238E27FC236}">
              <a16:creationId xmlns:a16="http://schemas.microsoft.com/office/drawing/2014/main" id="{EF73FB4F-EB15-1F0A-9A61-FA0000CBA065}"/>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63398" name="Text Box 10">
          <a:extLst>
            <a:ext uri="{FF2B5EF4-FFF2-40B4-BE49-F238E27FC236}">
              <a16:creationId xmlns:a16="http://schemas.microsoft.com/office/drawing/2014/main" id="{9F93820C-9844-E832-5F02-CF996158945E}"/>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21</xdr:row>
      <xdr:rowOff>161925</xdr:rowOff>
    </xdr:from>
    <xdr:to>
      <xdr:col>13</xdr:col>
      <xdr:colOff>76200</xdr:colOff>
      <xdr:row>21</xdr:row>
      <xdr:rowOff>371475</xdr:rowOff>
    </xdr:to>
    <xdr:sp macro="" textlink="">
      <xdr:nvSpPr>
        <xdr:cNvPr id="263399" name="Text Box 11">
          <a:extLst>
            <a:ext uri="{FF2B5EF4-FFF2-40B4-BE49-F238E27FC236}">
              <a16:creationId xmlns:a16="http://schemas.microsoft.com/office/drawing/2014/main" id="{863D8E8A-C8BF-9781-4B79-C97B98AE4CF9}"/>
            </a:ext>
          </a:extLst>
        </xdr:cNvPr>
        <xdr:cNvSpPr txBox="1">
          <a:spLocks noChangeArrowheads="1"/>
        </xdr:cNvSpPr>
      </xdr:nvSpPr>
      <xdr:spPr bwMode="auto">
        <a:xfrm>
          <a:off x="774382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21</xdr:row>
      <xdr:rowOff>161925</xdr:rowOff>
    </xdr:from>
    <xdr:to>
      <xdr:col>14</xdr:col>
      <xdr:colOff>76200</xdr:colOff>
      <xdr:row>21</xdr:row>
      <xdr:rowOff>371475</xdr:rowOff>
    </xdr:to>
    <xdr:sp macro="" textlink="">
      <xdr:nvSpPr>
        <xdr:cNvPr id="263400" name="Text Box 12">
          <a:extLst>
            <a:ext uri="{FF2B5EF4-FFF2-40B4-BE49-F238E27FC236}">
              <a16:creationId xmlns:a16="http://schemas.microsoft.com/office/drawing/2014/main" id="{55BD0A0E-BA8E-A4A2-3DD3-E50CD78202C4}"/>
            </a:ext>
          </a:extLst>
        </xdr:cNvPr>
        <xdr:cNvSpPr txBox="1">
          <a:spLocks noChangeArrowheads="1"/>
        </xdr:cNvSpPr>
      </xdr:nvSpPr>
      <xdr:spPr bwMode="auto">
        <a:xfrm>
          <a:off x="859155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21</xdr:row>
      <xdr:rowOff>161925</xdr:rowOff>
    </xdr:from>
    <xdr:to>
      <xdr:col>9</xdr:col>
      <xdr:colOff>76200</xdr:colOff>
      <xdr:row>21</xdr:row>
      <xdr:rowOff>371475</xdr:rowOff>
    </xdr:to>
    <xdr:sp macro="" textlink="">
      <xdr:nvSpPr>
        <xdr:cNvPr id="263401" name="Text Box 13">
          <a:extLst>
            <a:ext uri="{FF2B5EF4-FFF2-40B4-BE49-F238E27FC236}">
              <a16:creationId xmlns:a16="http://schemas.microsoft.com/office/drawing/2014/main" id="{8BFE8AC9-1711-87FF-ACCA-3CD24ACBE97B}"/>
            </a:ext>
          </a:extLst>
        </xdr:cNvPr>
        <xdr:cNvSpPr txBox="1">
          <a:spLocks noChangeArrowheads="1"/>
        </xdr:cNvSpPr>
      </xdr:nvSpPr>
      <xdr:spPr bwMode="auto">
        <a:xfrm>
          <a:off x="482917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63402" name="Text Box 14">
          <a:extLst>
            <a:ext uri="{FF2B5EF4-FFF2-40B4-BE49-F238E27FC236}">
              <a16:creationId xmlns:a16="http://schemas.microsoft.com/office/drawing/2014/main" id="{F52A5DE9-A5F2-A7A2-0BC1-A4FB334EAE89}"/>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63403" name="Text Box 15">
          <a:extLst>
            <a:ext uri="{FF2B5EF4-FFF2-40B4-BE49-F238E27FC236}">
              <a16:creationId xmlns:a16="http://schemas.microsoft.com/office/drawing/2014/main" id="{F9E810C2-8879-082C-85E0-4555CF38F670}"/>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21</xdr:row>
      <xdr:rowOff>161925</xdr:rowOff>
    </xdr:from>
    <xdr:to>
      <xdr:col>13</xdr:col>
      <xdr:colOff>76200</xdr:colOff>
      <xdr:row>21</xdr:row>
      <xdr:rowOff>371475</xdr:rowOff>
    </xdr:to>
    <xdr:sp macro="" textlink="">
      <xdr:nvSpPr>
        <xdr:cNvPr id="263404" name="Text Box 16">
          <a:extLst>
            <a:ext uri="{FF2B5EF4-FFF2-40B4-BE49-F238E27FC236}">
              <a16:creationId xmlns:a16="http://schemas.microsoft.com/office/drawing/2014/main" id="{7FCEF070-94C2-FC37-AC2C-8E94746BF880}"/>
            </a:ext>
          </a:extLst>
        </xdr:cNvPr>
        <xdr:cNvSpPr txBox="1">
          <a:spLocks noChangeArrowheads="1"/>
        </xdr:cNvSpPr>
      </xdr:nvSpPr>
      <xdr:spPr bwMode="auto">
        <a:xfrm>
          <a:off x="774382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21</xdr:row>
      <xdr:rowOff>161925</xdr:rowOff>
    </xdr:from>
    <xdr:to>
      <xdr:col>14</xdr:col>
      <xdr:colOff>76200</xdr:colOff>
      <xdr:row>21</xdr:row>
      <xdr:rowOff>371475</xdr:rowOff>
    </xdr:to>
    <xdr:sp macro="" textlink="">
      <xdr:nvSpPr>
        <xdr:cNvPr id="263405" name="Text Box 17">
          <a:extLst>
            <a:ext uri="{FF2B5EF4-FFF2-40B4-BE49-F238E27FC236}">
              <a16:creationId xmlns:a16="http://schemas.microsoft.com/office/drawing/2014/main" id="{925C4132-6970-1941-78A2-D37C9AAE84B6}"/>
            </a:ext>
          </a:extLst>
        </xdr:cNvPr>
        <xdr:cNvSpPr txBox="1">
          <a:spLocks noChangeArrowheads="1"/>
        </xdr:cNvSpPr>
      </xdr:nvSpPr>
      <xdr:spPr bwMode="auto">
        <a:xfrm>
          <a:off x="859155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21</xdr:row>
      <xdr:rowOff>161925</xdr:rowOff>
    </xdr:from>
    <xdr:to>
      <xdr:col>9</xdr:col>
      <xdr:colOff>76200</xdr:colOff>
      <xdr:row>21</xdr:row>
      <xdr:rowOff>371475</xdr:rowOff>
    </xdr:to>
    <xdr:sp macro="" textlink="">
      <xdr:nvSpPr>
        <xdr:cNvPr id="263406" name="Text Box 18">
          <a:extLst>
            <a:ext uri="{FF2B5EF4-FFF2-40B4-BE49-F238E27FC236}">
              <a16:creationId xmlns:a16="http://schemas.microsoft.com/office/drawing/2014/main" id="{34E6B455-10DE-E77B-7CF7-EF92BAB0C900}"/>
            </a:ext>
          </a:extLst>
        </xdr:cNvPr>
        <xdr:cNvSpPr txBox="1">
          <a:spLocks noChangeArrowheads="1"/>
        </xdr:cNvSpPr>
      </xdr:nvSpPr>
      <xdr:spPr bwMode="auto">
        <a:xfrm>
          <a:off x="482917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63407" name="Text Box 19">
          <a:extLst>
            <a:ext uri="{FF2B5EF4-FFF2-40B4-BE49-F238E27FC236}">
              <a16:creationId xmlns:a16="http://schemas.microsoft.com/office/drawing/2014/main" id="{72898DF5-1E4D-6F11-46E1-6C98948AE4A3}"/>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63408" name="Text Box 20">
          <a:extLst>
            <a:ext uri="{FF2B5EF4-FFF2-40B4-BE49-F238E27FC236}">
              <a16:creationId xmlns:a16="http://schemas.microsoft.com/office/drawing/2014/main" id="{ABCC1C1E-5CD2-59D8-8AA0-FE851C5226C8}"/>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21</xdr:row>
      <xdr:rowOff>161925</xdr:rowOff>
    </xdr:from>
    <xdr:to>
      <xdr:col>13</xdr:col>
      <xdr:colOff>76200</xdr:colOff>
      <xdr:row>21</xdr:row>
      <xdr:rowOff>371475</xdr:rowOff>
    </xdr:to>
    <xdr:sp macro="" textlink="">
      <xdr:nvSpPr>
        <xdr:cNvPr id="263409" name="Text Box 21">
          <a:extLst>
            <a:ext uri="{FF2B5EF4-FFF2-40B4-BE49-F238E27FC236}">
              <a16:creationId xmlns:a16="http://schemas.microsoft.com/office/drawing/2014/main" id="{5EF951D3-F1A1-BBFD-738F-3557BDF3C184}"/>
            </a:ext>
          </a:extLst>
        </xdr:cNvPr>
        <xdr:cNvSpPr txBox="1">
          <a:spLocks noChangeArrowheads="1"/>
        </xdr:cNvSpPr>
      </xdr:nvSpPr>
      <xdr:spPr bwMode="auto">
        <a:xfrm>
          <a:off x="774382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21</xdr:row>
      <xdr:rowOff>161925</xdr:rowOff>
    </xdr:from>
    <xdr:to>
      <xdr:col>14</xdr:col>
      <xdr:colOff>76200</xdr:colOff>
      <xdr:row>21</xdr:row>
      <xdr:rowOff>371475</xdr:rowOff>
    </xdr:to>
    <xdr:sp macro="" textlink="">
      <xdr:nvSpPr>
        <xdr:cNvPr id="263410" name="Text Box 2">
          <a:extLst>
            <a:ext uri="{FF2B5EF4-FFF2-40B4-BE49-F238E27FC236}">
              <a16:creationId xmlns:a16="http://schemas.microsoft.com/office/drawing/2014/main" id="{1258877B-DCCA-8EDC-28CF-0E7F1382EEDD}"/>
            </a:ext>
          </a:extLst>
        </xdr:cNvPr>
        <xdr:cNvSpPr txBox="1">
          <a:spLocks noChangeArrowheads="1"/>
        </xdr:cNvSpPr>
      </xdr:nvSpPr>
      <xdr:spPr bwMode="auto">
        <a:xfrm>
          <a:off x="859155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21</xdr:row>
      <xdr:rowOff>161925</xdr:rowOff>
    </xdr:from>
    <xdr:to>
      <xdr:col>9</xdr:col>
      <xdr:colOff>76200</xdr:colOff>
      <xdr:row>21</xdr:row>
      <xdr:rowOff>371475</xdr:rowOff>
    </xdr:to>
    <xdr:sp macro="" textlink="">
      <xdr:nvSpPr>
        <xdr:cNvPr id="263411" name="Text Box 3">
          <a:extLst>
            <a:ext uri="{FF2B5EF4-FFF2-40B4-BE49-F238E27FC236}">
              <a16:creationId xmlns:a16="http://schemas.microsoft.com/office/drawing/2014/main" id="{C9A71D49-6499-6246-5830-AC48373D5627}"/>
            </a:ext>
          </a:extLst>
        </xdr:cNvPr>
        <xdr:cNvSpPr txBox="1">
          <a:spLocks noChangeArrowheads="1"/>
        </xdr:cNvSpPr>
      </xdr:nvSpPr>
      <xdr:spPr bwMode="auto">
        <a:xfrm>
          <a:off x="482917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63412" name="Text Box 4">
          <a:extLst>
            <a:ext uri="{FF2B5EF4-FFF2-40B4-BE49-F238E27FC236}">
              <a16:creationId xmlns:a16="http://schemas.microsoft.com/office/drawing/2014/main" id="{4D23649D-22F6-D8F3-D11E-2B81B2A2792F}"/>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63413" name="Text Box 5">
          <a:extLst>
            <a:ext uri="{FF2B5EF4-FFF2-40B4-BE49-F238E27FC236}">
              <a16:creationId xmlns:a16="http://schemas.microsoft.com/office/drawing/2014/main" id="{A737B2D8-C5E7-1CFC-5E8B-F516D4EDE659}"/>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21</xdr:row>
      <xdr:rowOff>161925</xdr:rowOff>
    </xdr:from>
    <xdr:to>
      <xdr:col>13</xdr:col>
      <xdr:colOff>76200</xdr:colOff>
      <xdr:row>21</xdr:row>
      <xdr:rowOff>371475</xdr:rowOff>
    </xdr:to>
    <xdr:sp macro="" textlink="">
      <xdr:nvSpPr>
        <xdr:cNvPr id="263414" name="Text Box 6">
          <a:extLst>
            <a:ext uri="{FF2B5EF4-FFF2-40B4-BE49-F238E27FC236}">
              <a16:creationId xmlns:a16="http://schemas.microsoft.com/office/drawing/2014/main" id="{90949C84-9C5B-A380-774E-DB190040B11E}"/>
            </a:ext>
          </a:extLst>
        </xdr:cNvPr>
        <xdr:cNvSpPr txBox="1">
          <a:spLocks noChangeArrowheads="1"/>
        </xdr:cNvSpPr>
      </xdr:nvSpPr>
      <xdr:spPr bwMode="auto">
        <a:xfrm>
          <a:off x="774382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21</xdr:row>
      <xdr:rowOff>161925</xdr:rowOff>
    </xdr:from>
    <xdr:to>
      <xdr:col>14</xdr:col>
      <xdr:colOff>76200</xdr:colOff>
      <xdr:row>21</xdr:row>
      <xdr:rowOff>371475</xdr:rowOff>
    </xdr:to>
    <xdr:sp macro="" textlink="">
      <xdr:nvSpPr>
        <xdr:cNvPr id="263415" name="Text Box 7">
          <a:extLst>
            <a:ext uri="{FF2B5EF4-FFF2-40B4-BE49-F238E27FC236}">
              <a16:creationId xmlns:a16="http://schemas.microsoft.com/office/drawing/2014/main" id="{2316C3A6-7DCB-A0FF-80C0-86B56E7D5173}"/>
            </a:ext>
          </a:extLst>
        </xdr:cNvPr>
        <xdr:cNvSpPr txBox="1">
          <a:spLocks noChangeArrowheads="1"/>
        </xdr:cNvSpPr>
      </xdr:nvSpPr>
      <xdr:spPr bwMode="auto">
        <a:xfrm>
          <a:off x="859155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21</xdr:row>
      <xdr:rowOff>161925</xdr:rowOff>
    </xdr:from>
    <xdr:to>
      <xdr:col>9</xdr:col>
      <xdr:colOff>76200</xdr:colOff>
      <xdr:row>21</xdr:row>
      <xdr:rowOff>371475</xdr:rowOff>
    </xdr:to>
    <xdr:sp macro="" textlink="">
      <xdr:nvSpPr>
        <xdr:cNvPr id="263416" name="Text Box 8">
          <a:extLst>
            <a:ext uri="{FF2B5EF4-FFF2-40B4-BE49-F238E27FC236}">
              <a16:creationId xmlns:a16="http://schemas.microsoft.com/office/drawing/2014/main" id="{68D4F138-8BDF-1882-3D36-BE44A4F81799}"/>
            </a:ext>
          </a:extLst>
        </xdr:cNvPr>
        <xdr:cNvSpPr txBox="1">
          <a:spLocks noChangeArrowheads="1"/>
        </xdr:cNvSpPr>
      </xdr:nvSpPr>
      <xdr:spPr bwMode="auto">
        <a:xfrm>
          <a:off x="482917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63417" name="Text Box 9">
          <a:extLst>
            <a:ext uri="{FF2B5EF4-FFF2-40B4-BE49-F238E27FC236}">
              <a16:creationId xmlns:a16="http://schemas.microsoft.com/office/drawing/2014/main" id="{A4A9F681-E092-1681-D843-533B1B4E2F9A}"/>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63418" name="Text Box 10">
          <a:extLst>
            <a:ext uri="{FF2B5EF4-FFF2-40B4-BE49-F238E27FC236}">
              <a16:creationId xmlns:a16="http://schemas.microsoft.com/office/drawing/2014/main" id="{87E84FD3-3559-492B-F43A-DA2990976DAB}"/>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21</xdr:row>
      <xdr:rowOff>161925</xdr:rowOff>
    </xdr:from>
    <xdr:to>
      <xdr:col>13</xdr:col>
      <xdr:colOff>76200</xdr:colOff>
      <xdr:row>21</xdr:row>
      <xdr:rowOff>371475</xdr:rowOff>
    </xdr:to>
    <xdr:sp macro="" textlink="">
      <xdr:nvSpPr>
        <xdr:cNvPr id="263419" name="Text Box 11">
          <a:extLst>
            <a:ext uri="{FF2B5EF4-FFF2-40B4-BE49-F238E27FC236}">
              <a16:creationId xmlns:a16="http://schemas.microsoft.com/office/drawing/2014/main" id="{C3BB9D8D-AB5A-37C6-2D19-B5F3D59A1F92}"/>
            </a:ext>
          </a:extLst>
        </xdr:cNvPr>
        <xdr:cNvSpPr txBox="1">
          <a:spLocks noChangeArrowheads="1"/>
        </xdr:cNvSpPr>
      </xdr:nvSpPr>
      <xdr:spPr bwMode="auto">
        <a:xfrm>
          <a:off x="774382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21</xdr:row>
      <xdr:rowOff>161925</xdr:rowOff>
    </xdr:from>
    <xdr:to>
      <xdr:col>14</xdr:col>
      <xdr:colOff>76200</xdr:colOff>
      <xdr:row>21</xdr:row>
      <xdr:rowOff>371475</xdr:rowOff>
    </xdr:to>
    <xdr:sp macro="" textlink="">
      <xdr:nvSpPr>
        <xdr:cNvPr id="263420" name="Text Box 12">
          <a:extLst>
            <a:ext uri="{FF2B5EF4-FFF2-40B4-BE49-F238E27FC236}">
              <a16:creationId xmlns:a16="http://schemas.microsoft.com/office/drawing/2014/main" id="{0CE55F46-1457-FF6F-1F3B-FB9088F89456}"/>
            </a:ext>
          </a:extLst>
        </xdr:cNvPr>
        <xdr:cNvSpPr txBox="1">
          <a:spLocks noChangeArrowheads="1"/>
        </xdr:cNvSpPr>
      </xdr:nvSpPr>
      <xdr:spPr bwMode="auto">
        <a:xfrm>
          <a:off x="859155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21</xdr:row>
      <xdr:rowOff>161925</xdr:rowOff>
    </xdr:from>
    <xdr:to>
      <xdr:col>9</xdr:col>
      <xdr:colOff>76200</xdr:colOff>
      <xdr:row>21</xdr:row>
      <xdr:rowOff>371475</xdr:rowOff>
    </xdr:to>
    <xdr:sp macro="" textlink="">
      <xdr:nvSpPr>
        <xdr:cNvPr id="263421" name="Text Box 13">
          <a:extLst>
            <a:ext uri="{FF2B5EF4-FFF2-40B4-BE49-F238E27FC236}">
              <a16:creationId xmlns:a16="http://schemas.microsoft.com/office/drawing/2014/main" id="{84DF9A9A-BCC8-6BBE-8041-FFA539425613}"/>
            </a:ext>
          </a:extLst>
        </xdr:cNvPr>
        <xdr:cNvSpPr txBox="1">
          <a:spLocks noChangeArrowheads="1"/>
        </xdr:cNvSpPr>
      </xdr:nvSpPr>
      <xdr:spPr bwMode="auto">
        <a:xfrm>
          <a:off x="482917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63422" name="Text Box 14">
          <a:extLst>
            <a:ext uri="{FF2B5EF4-FFF2-40B4-BE49-F238E27FC236}">
              <a16:creationId xmlns:a16="http://schemas.microsoft.com/office/drawing/2014/main" id="{EAD54EAF-2EC6-BF6E-E9BC-379573D0192A}"/>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63423" name="Text Box 15">
          <a:extLst>
            <a:ext uri="{FF2B5EF4-FFF2-40B4-BE49-F238E27FC236}">
              <a16:creationId xmlns:a16="http://schemas.microsoft.com/office/drawing/2014/main" id="{46D281A7-BBDE-1CA3-C147-2835B4B851D2}"/>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21</xdr:row>
      <xdr:rowOff>161925</xdr:rowOff>
    </xdr:from>
    <xdr:to>
      <xdr:col>13</xdr:col>
      <xdr:colOff>76200</xdr:colOff>
      <xdr:row>21</xdr:row>
      <xdr:rowOff>371475</xdr:rowOff>
    </xdr:to>
    <xdr:sp macro="" textlink="">
      <xdr:nvSpPr>
        <xdr:cNvPr id="263424" name="Text Box 16">
          <a:extLst>
            <a:ext uri="{FF2B5EF4-FFF2-40B4-BE49-F238E27FC236}">
              <a16:creationId xmlns:a16="http://schemas.microsoft.com/office/drawing/2014/main" id="{F4EF15B1-7D42-D65B-7E27-7AA9A5A52EC1}"/>
            </a:ext>
          </a:extLst>
        </xdr:cNvPr>
        <xdr:cNvSpPr txBox="1">
          <a:spLocks noChangeArrowheads="1"/>
        </xdr:cNvSpPr>
      </xdr:nvSpPr>
      <xdr:spPr bwMode="auto">
        <a:xfrm>
          <a:off x="774382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21</xdr:row>
      <xdr:rowOff>161925</xdr:rowOff>
    </xdr:from>
    <xdr:to>
      <xdr:col>14</xdr:col>
      <xdr:colOff>76200</xdr:colOff>
      <xdr:row>21</xdr:row>
      <xdr:rowOff>371475</xdr:rowOff>
    </xdr:to>
    <xdr:sp macro="" textlink="">
      <xdr:nvSpPr>
        <xdr:cNvPr id="263425" name="Text Box 17">
          <a:extLst>
            <a:ext uri="{FF2B5EF4-FFF2-40B4-BE49-F238E27FC236}">
              <a16:creationId xmlns:a16="http://schemas.microsoft.com/office/drawing/2014/main" id="{4C8BF238-E001-2577-E304-7C765389E2B9}"/>
            </a:ext>
          </a:extLst>
        </xdr:cNvPr>
        <xdr:cNvSpPr txBox="1">
          <a:spLocks noChangeArrowheads="1"/>
        </xdr:cNvSpPr>
      </xdr:nvSpPr>
      <xdr:spPr bwMode="auto">
        <a:xfrm>
          <a:off x="859155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21</xdr:row>
      <xdr:rowOff>161925</xdr:rowOff>
    </xdr:from>
    <xdr:to>
      <xdr:col>9</xdr:col>
      <xdr:colOff>76200</xdr:colOff>
      <xdr:row>21</xdr:row>
      <xdr:rowOff>371475</xdr:rowOff>
    </xdr:to>
    <xdr:sp macro="" textlink="">
      <xdr:nvSpPr>
        <xdr:cNvPr id="263426" name="Text Box 18">
          <a:extLst>
            <a:ext uri="{FF2B5EF4-FFF2-40B4-BE49-F238E27FC236}">
              <a16:creationId xmlns:a16="http://schemas.microsoft.com/office/drawing/2014/main" id="{67200D8A-EBEF-B083-1C4A-6CAFEED80267}"/>
            </a:ext>
          </a:extLst>
        </xdr:cNvPr>
        <xdr:cNvSpPr txBox="1">
          <a:spLocks noChangeArrowheads="1"/>
        </xdr:cNvSpPr>
      </xdr:nvSpPr>
      <xdr:spPr bwMode="auto">
        <a:xfrm>
          <a:off x="482917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63427" name="Text Box 19">
          <a:extLst>
            <a:ext uri="{FF2B5EF4-FFF2-40B4-BE49-F238E27FC236}">
              <a16:creationId xmlns:a16="http://schemas.microsoft.com/office/drawing/2014/main" id="{F8DEB56C-F005-2F41-5E69-2B99EB9920D1}"/>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63428" name="Text Box 20">
          <a:extLst>
            <a:ext uri="{FF2B5EF4-FFF2-40B4-BE49-F238E27FC236}">
              <a16:creationId xmlns:a16="http://schemas.microsoft.com/office/drawing/2014/main" id="{3B5EC8B7-8275-8135-EF46-2C895D2E11E3}"/>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21</xdr:row>
      <xdr:rowOff>161925</xdr:rowOff>
    </xdr:from>
    <xdr:to>
      <xdr:col>13</xdr:col>
      <xdr:colOff>76200</xdr:colOff>
      <xdr:row>21</xdr:row>
      <xdr:rowOff>371475</xdr:rowOff>
    </xdr:to>
    <xdr:sp macro="" textlink="">
      <xdr:nvSpPr>
        <xdr:cNvPr id="263429" name="Text Box 21">
          <a:extLst>
            <a:ext uri="{FF2B5EF4-FFF2-40B4-BE49-F238E27FC236}">
              <a16:creationId xmlns:a16="http://schemas.microsoft.com/office/drawing/2014/main" id="{9E73C1F5-4C9F-26EE-C1A6-C4AD9DFD68AA}"/>
            </a:ext>
          </a:extLst>
        </xdr:cNvPr>
        <xdr:cNvSpPr txBox="1">
          <a:spLocks noChangeArrowheads="1"/>
        </xdr:cNvSpPr>
      </xdr:nvSpPr>
      <xdr:spPr bwMode="auto">
        <a:xfrm>
          <a:off x="774382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21</xdr:row>
      <xdr:rowOff>161925</xdr:rowOff>
    </xdr:from>
    <xdr:to>
      <xdr:col>14</xdr:col>
      <xdr:colOff>76200</xdr:colOff>
      <xdr:row>21</xdr:row>
      <xdr:rowOff>371475</xdr:rowOff>
    </xdr:to>
    <xdr:sp macro="" textlink="">
      <xdr:nvSpPr>
        <xdr:cNvPr id="263430" name="Text Box 2">
          <a:extLst>
            <a:ext uri="{FF2B5EF4-FFF2-40B4-BE49-F238E27FC236}">
              <a16:creationId xmlns:a16="http://schemas.microsoft.com/office/drawing/2014/main" id="{17673976-4EC6-BAB5-8E86-72E91532BC09}"/>
            </a:ext>
          </a:extLst>
        </xdr:cNvPr>
        <xdr:cNvSpPr txBox="1">
          <a:spLocks noChangeArrowheads="1"/>
        </xdr:cNvSpPr>
      </xdr:nvSpPr>
      <xdr:spPr bwMode="auto">
        <a:xfrm>
          <a:off x="859155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63431" name="Text Box 4">
          <a:extLst>
            <a:ext uri="{FF2B5EF4-FFF2-40B4-BE49-F238E27FC236}">
              <a16:creationId xmlns:a16="http://schemas.microsoft.com/office/drawing/2014/main" id="{130E08FA-D0C2-4CC3-C556-E780240F99AE}"/>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63432" name="Text Box 5">
          <a:extLst>
            <a:ext uri="{FF2B5EF4-FFF2-40B4-BE49-F238E27FC236}">
              <a16:creationId xmlns:a16="http://schemas.microsoft.com/office/drawing/2014/main" id="{B0BF50E6-406E-F5A3-35B9-975A0BC0CC00}"/>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21</xdr:row>
      <xdr:rowOff>161925</xdr:rowOff>
    </xdr:from>
    <xdr:to>
      <xdr:col>13</xdr:col>
      <xdr:colOff>76200</xdr:colOff>
      <xdr:row>21</xdr:row>
      <xdr:rowOff>371475</xdr:rowOff>
    </xdr:to>
    <xdr:sp macro="" textlink="">
      <xdr:nvSpPr>
        <xdr:cNvPr id="263433" name="Text Box 6">
          <a:extLst>
            <a:ext uri="{FF2B5EF4-FFF2-40B4-BE49-F238E27FC236}">
              <a16:creationId xmlns:a16="http://schemas.microsoft.com/office/drawing/2014/main" id="{F0741B37-BC5C-CDD2-B83A-7A39B555D2CC}"/>
            </a:ext>
          </a:extLst>
        </xdr:cNvPr>
        <xdr:cNvSpPr txBox="1">
          <a:spLocks noChangeArrowheads="1"/>
        </xdr:cNvSpPr>
      </xdr:nvSpPr>
      <xdr:spPr bwMode="auto">
        <a:xfrm>
          <a:off x="774382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21</xdr:row>
      <xdr:rowOff>161925</xdr:rowOff>
    </xdr:from>
    <xdr:to>
      <xdr:col>14</xdr:col>
      <xdr:colOff>76200</xdr:colOff>
      <xdr:row>21</xdr:row>
      <xdr:rowOff>371475</xdr:rowOff>
    </xdr:to>
    <xdr:sp macro="" textlink="">
      <xdr:nvSpPr>
        <xdr:cNvPr id="263434" name="Text Box 12">
          <a:extLst>
            <a:ext uri="{FF2B5EF4-FFF2-40B4-BE49-F238E27FC236}">
              <a16:creationId xmlns:a16="http://schemas.microsoft.com/office/drawing/2014/main" id="{F41E072D-843A-BF25-B7B4-CE737BE6F931}"/>
            </a:ext>
          </a:extLst>
        </xdr:cNvPr>
        <xdr:cNvSpPr txBox="1">
          <a:spLocks noChangeArrowheads="1"/>
        </xdr:cNvSpPr>
      </xdr:nvSpPr>
      <xdr:spPr bwMode="auto">
        <a:xfrm>
          <a:off x="859155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63435" name="Text Box 14">
          <a:extLst>
            <a:ext uri="{FF2B5EF4-FFF2-40B4-BE49-F238E27FC236}">
              <a16:creationId xmlns:a16="http://schemas.microsoft.com/office/drawing/2014/main" id="{09224DB9-4C2C-203E-D399-A94E39AD57F9}"/>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63436" name="Text Box 15">
          <a:extLst>
            <a:ext uri="{FF2B5EF4-FFF2-40B4-BE49-F238E27FC236}">
              <a16:creationId xmlns:a16="http://schemas.microsoft.com/office/drawing/2014/main" id="{2FBACA68-6EE5-2338-FEAB-70A5F6D55C34}"/>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21</xdr:row>
      <xdr:rowOff>161925</xdr:rowOff>
    </xdr:from>
    <xdr:to>
      <xdr:col>13</xdr:col>
      <xdr:colOff>76200</xdr:colOff>
      <xdr:row>21</xdr:row>
      <xdr:rowOff>371475</xdr:rowOff>
    </xdr:to>
    <xdr:sp macro="" textlink="">
      <xdr:nvSpPr>
        <xdr:cNvPr id="263437" name="Text Box 16">
          <a:extLst>
            <a:ext uri="{FF2B5EF4-FFF2-40B4-BE49-F238E27FC236}">
              <a16:creationId xmlns:a16="http://schemas.microsoft.com/office/drawing/2014/main" id="{85D92DE8-7F5B-F0DF-2605-9BC99C14FA46}"/>
            </a:ext>
          </a:extLst>
        </xdr:cNvPr>
        <xdr:cNvSpPr txBox="1">
          <a:spLocks noChangeArrowheads="1"/>
        </xdr:cNvSpPr>
      </xdr:nvSpPr>
      <xdr:spPr bwMode="auto">
        <a:xfrm>
          <a:off x="774382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21</xdr:row>
      <xdr:rowOff>161925</xdr:rowOff>
    </xdr:from>
    <xdr:to>
      <xdr:col>14</xdr:col>
      <xdr:colOff>76200</xdr:colOff>
      <xdr:row>21</xdr:row>
      <xdr:rowOff>371475</xdr:rowOff>
    </xdr:to>
    <xdr:sp macro="" textlink="">
      <xdr:nvSpPr>
        <xdr:cNvPr id="263438" name="Text Box 17">
          <a:extLst>
            <a:ext uri="{FF2B5EF4-FFF2-40B4-BE49-F238E27FC236}">
              <a16:creationId xmlns:a16="http://schemas.microsoft.com/office/drawing/2014/main" id="{CEBC0ED2-736E-2110-2AFC-CD7BC9CB6766}"/>
            </a:ext>
          </a:extLst>
        </xdr:cNvPr>
        <xdr:cNvSpPr txBox="1">
          <a:spLocks noChangeArrowheads="1"/>
        </xdr:cNvSpPr>
      </xdr:nvSpPr>
      <xdr:spPr bwMode="auto">
        <a:xfrm>
          <a:off x="859155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63439" name="Text Box 19">
          <a:extLst>
            <a:ext uri="{FF2B5EF4-FFF2-40B4-BE49-F238E27FC236}">
              <a16:creationId xmlns:a16="http://schemas.microsoft.com/office/drawing/2014/main" id="{846838F9-84F4-EE0A-E964-BA847F0596BE}"/>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63440" name="Text Box 20">
          <a:extLst>
            <a:ext uri="{FF2B5EF4-FFF2-40B4-BE49-F238E27FC236}">
              <a16:creationId xmlns:a16="http://schemas.microsoft.com/office/drawing/2014/main" id="{DAFD1668-16C0-01E6-F13D-4054EF94DA8B}"/>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21</xdr:row>
      <xdr:rowOff>161925</xdr:rowOff>
    </xdr:from>
    <xdr:to>
      <xdr:col>13</xdr:col>
      <xdr:colOff>76200</xdr:colOff>
      <xdr:row>21</xdr:row>
      <xdr:rowOff>371475</xdr:rowOff>
    </xdr:to>
    <xdr:sp macro="" textlink="">
      <xdr:nvSpPr>
        <xdr:cNvPr id="263441" name="Text Box 21">
          <a:extLst>
            <a:ext uri="{FF2B5EF4-FFF2-40B4-BE49-F238E27FC236}">
              <a16:creationId xmlns:a16="http://schemas.microsoft.com/office/drawing/2014/main" id="{5C735C75-DFC7-7790-C164-A8D61B3A046D}"/>
            </a:ext>
          </a:extLst>
        </xdr:cNvPr>
        <xdr:cNvSpPr txBox="1">
          <a:spLocks noChangeArrowheads="1"/>
        </xdr:cNvSpPr>
      </xdr:nvSpPr>
      <xdr:spPr bwMode="auto">
        <a:xfrm>
          <a:off x="774382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63442" name="Text Box 24">
          <a:extLst>
            <a:ext uri="{FF2B5EF4-FFF2-40B4-BE49-F238E27FC236}">
              <a16:creationId xmlns:a16="http://schemas.microsoft.com/office/drawing/2014/main" id="{C0ADDDA2-A308-8B57-A2CB-40B3441E51D2}"/>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63443" name="Text Box 25">
          <a:extLst>
            <a:ext uri="{FF2B5EF4-FFF2-40B4-BE49-F238E27FC236}">
              <a16:creationId xmlns:a16="http://schemas.microsoft.com/office/drawing/2014/main" id="{850CBF16-5693-63B6-A1D1-FC0009A6E9BC}"/>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21</xdr:row>
      <xdr:rowOff>161925</xdr:rowOff>
    </xdr:from>
    <xdr:to>
      <xdr:col>13</xdr:col>
      <xdr:colOff>76200</xdr:colOff>
      <xdr:row>21</xdr:row>
      <xdr:rowOff>371475</xdr:rowOff>
    </xdr:to>
    <xdr:sp macro="" textlink="">
      <xdr:nvSpPr>
        <xdr:cNvPr id="263444" name="Text Box 26">
          <a:extLst>
            <a:ext uri="{FF2B5EF4-FFF2-40B4-BE49-F238E27FC236}">
              <a16:creationId xmlns:a16="http://schemas.microsoft.com/office/drawing/2014/main" id="{C15C0901-AF64-1101-E57C-7E61D4D9CA0C}"/>
            </a:ext>
          </a:extLst>
        </xdr:cNvPr>
        <xdr:cNvSpPr txBox="1">
          <a:spLocks noChangeArrowheads="1"/>
        </xdr:cNvSpPr>
      </xdr:nvSpPr>
      <xdr:spPr bwMode="auto">
        <a:xfrm>
          <a:off x="774382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2</xdr:row>
      <xdr:rowOff>161925</xdr:rowOff>
    </xdr:from>
    <xdr:to>
      <xdr:col>14</xdr:col>
      <xdr:colOff>76200</xdr:colOff>
      <xdr:row>3</xdr:row>
      <xdr:rowOff>38100</xdr:rowOff>
    </xdr:to>
    <xdr:sp macro="" textlink="">
      <xdr:nvSpPr>
        <xdr:cNvPr id="263445" name="Text Box 1">
          <a:extLst>
            <a:ext uri="{FF2B5EF4-FFF2-40B4-BE49-F238E27FC236}">
              <a16:creationId xmlns:a16="http://schemas.microsoft.com/office/drawing/2014/main" id="{325B99DA-2CD5-6175-B79D-C2AF87E5BEF1}"/>
            </a:ext>
          </a:extLst>
        </xdr:cNvPr>
        <xdr:cNvSpPr txBox="1">
          <a:spLocks noChangeArrowheads="1"/>
        </xdr:cNvSpPr>
      </xdr:nvSpPr>
      <xdr:spPr bwMode="auto">
        <a:xfrm>
          <a:off x="8591550" y="1133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21</xdr:row>
      <xdr:rowOff>161925</xdr:rowOff>
    </xdr:from>
    <xdr:to>
      <xdr:col>14</xdr:col>
      <xdr:colOff>76200</xdr:colOff>
      <xdr:row>21</xdr:row>
      <xdr:rowOff>371475</xdr:rowOff>
    </xdr:to>
    <xdr:sp macro="" textlink="">
      <xdr:nvSpPr>
        <xdr:cNvPr id="263446" name="Text Box 2">
          <a:extLst>
            <a:ext uri="{FF2B5EF4-FFF2-40B4-BE49-F238E27FC236}">
              <a16:creationId xmlns:a16="http://schemas.microsoft.com/office/drawing/2014/main" id="{FE5FA61D-E125-5DA4-4C49-5E5A882EE122}"/>
            </a:ext>
          </a:extLst>
        </xdr:cNvPr>
        <xdr:cNvSpPr txBox="1">
          <a:spLocks noChangeArrowheads="1"/>
        </xdr:cNvSpPr>
      </xdr:nvSpPr>
      <xdr:spPr bwMode="auto">
        <a:xfrm>
          <a:off x="859155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21</xdr:row>
      <xdr:rowOff>161925</xdr:rowOff>
    </xdr:from>
    <xdr:to>
      <xdr:col>9</xdr:col>
      <xdr:colOff>76200</xdr:colOff>
      <xdr:row>21</xdr:row>
      <xdr:rowOff>371475</xdr:rowOff>
    </xdr:to>
    <xdr:sp macro="" textlink="">
      <xdr:nvSpPr>
        <xdr:cNvPr id="263447" name="Text Box 3">
          <a:extLst>
            <a:ext uri="{FF2B5EF4-FFF2-40B4-BE49-F238E27FC236}">
              <a16:creationId xmlns:a16="http://schemas.microsoft.com/office/drawing/2014/main" id="{1948EE45-9CAF-F1CA-B9B1-2ABAF2A302CF}"/>
            </a:ext>
          </a:extLst>
        </xdr:cNvPr>
        <xdr:cNvSpPr txBox="1">
          <a:spLocks noChangeArrowheads="1"/>
        </xdr:cNvSpPr>
      </xdr:nvSpPr>
      <xdr:spPr bwMode="auto">
        <a:xfrm>
          <a:off x="482917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63448" name="Text Box 4">
          <a:extLst>
            <a:ext uri="{FF2B5EF4-FFF2-40B4-BE49-F238E27FC236}">
              <a16:creationId xmlns:a16="http://schemas.microsoft.com/office/drawing/2014/main" id="{9E5F5287-87FA-EABC-440A-519992B61BBC}"/>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63449" name="Text Box 5">
          <a:extLst>
            <a:ext uri="{FF2B5EF4-FFF2-40B4-BE49-F238E27FC236}">
              <a16:creationId xmlns:a16="http://schemas.microsoft.com/office/drawing/2014/main" id="{3B08BB55-9FC6-B62F-9724-44422A06CF81}"/>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21</xdr:row>
      <xdr:rowOff>161925</xdr:rowOff>
    </xdr:from>
    <xdr:to>
      <xdr:col>13</xdr:col>
      <xdr:colOff>76200</xdr:colOff>
      <xdr:row>21</xdr:row>
      <xdr:rowOff>371475</xdr:rowOff>
    </xdr:to>
    <xdr:sp macro="" textlink="">
      <xdr:nvSpPr>
        <xdr:cNvPr id="263450" name="Text Box 6">
          <a:extLst>
            <a:ext uri="{FF2B5EF4-FFF2-40B4-BE49-F238E27FC236}">
              <a16:creationId xmlns:a16="http://schemas.microsoft.com/office/drawing/2014/main" id="{E99401E0-B3B7-A7C3-93B3-6CF97A712E54}"/>
            </a:ext>
          </a:extLst>
        </xdr:cNvPr>
        <xdr:cNvSpPr txBox="1">
          <a:spLocks noChangeArrowheads="1"/>
        </xdr:cNvSpPr>
      </xdr:nvSpPr>
      <xdr:spPr bwMode="auto">
        <a:xfrm>
          <a:off x="774382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21</xdr:row>
      <xdr:rowOff>161925</xdr:rowOff>
    </xdr:from>
    <xdr:to>
      <xdr:col>14</xdr:col>
      <xdr:colOff>76200</xdr:colOff>
      <xdr:row>21</xdr:row>
      <xdr:rowOff>371475</xdr:rowOff>
    </xdr:to>
    <xdr:sp macro="" textlink="">
      <xdr:nvSpPr>
        <xdr:cNvPr id="263451" name="Text Box 7">
          <a:extLst>
            <a:ext uri="{FF2B5EF4-FFF2-40B4-BE49-F238E27FC236}">
              <a16:creationId xmlns:a16="http://schemas.microsoft.com/office/drawing/2014/main" id="{05FF25ED-A81D-7DC4-E29F-34B77E51A45F}"/>
            </a:ext>
          </a:extLst>
        </xdr:cNvPr>
        <xdr:cNvSpPr txBox="1">
          <a:spLocks noChangeArrowheads="1"/>
        </xdr:cNvSpPr>
      </xdr:nvSpPr>
      <xdr:spPr bwMode="auto">
        <a:xfrm>
          <a:off x="859155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21</xdr:row>
      <xdr:rowOff>161925</xdr:rowOff>
    </xdr:from>
    <xdr:to>
      <xdr:col>9</xdr:col>
      <xdr:colOff>76200</xdr:colOff>
      <xdr:row>21</xdr:row>
      <xdr:rowOff>371475</xdr:rowOff>
    </xdr:to>
    <xdr:sp macro="" textlink="">
      <xdr:nvSpPr>
        <xdr:cNvPr id="263452" name="Text Box 8">
          <a:extLst>
            <a:ext uri="{FF2B5EF4-FFF2-40B4-BE49-F238E27FC236}">
              <a16:creationId xmlns:a16="http://schemas.microsoft.com/office/drawing/2014/main" id="{22D9866D-F71C-E552-9475-6119F3AB9E44}"/>
            </a:ext>
          </a:extLst>
        </xdr:cNvPr>
        <xdr:cNvSpPr txBox="1">
          <a:spLocks noChangeArrowheads="1"/>
        </xdr:cNvSpPr>
      </xdr:nvSpPr>
      <xdr:spPr bwMode="auto">
        <a:xfrm>
          <a:off x="482917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63453" name="Text Box 9">
          <a:extLst>
            <a:ext uri="{FF2B5EF4-FFF2-40B4-BE49-F238E27FC236}">
              <a16:creationId xmlns:a16="http://schemas.microsoft.com/office/drawing/2014/main" id="{E6417674-EEE5-5BFC-8B45-D7FF971D161D}"/>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63454" name="Text Box 10">
          <a:extLst>
            <a:ext uri="{FF2B5EF4-FFF2-40B4-BE49-F238E27FC236}">
              <a16:creationId xmlns:a16="http://schemas.microsoft.com/office/drawing/2014/main" id="{E24E525C-B685-38E2-E75A-8543D02A5AD7}"/>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21</xdr:row>
      <xdr:rowOff>161925</xdr:rowOff>
    </xdr:from>
    <xdr:to>
      <xdr:col>13</xdr:col>
      <xdr:colOff>76200</xdr:colOff>
      <xdr:row>21</xdr:row>
      <xdr:rowOff>371475</xdr:rowOff>
    </xdr:to>
    <xdr:sp macro="" textlink="">
      <xdr:nvSpPr>
        <xdr:cNvPr id="263455" name="Text Box 11">
          <a:extLst>
            <a:ext uri="{FF2B5EF4-FFF2-40B4-BE49-F238E27FC236}">
              <a16:creationId xmlns:a16="http://schemas.microsoft.com/office/drawing/2014/main" id="{0776E271-B21E-BCB5-C465-874CCE9567C4}"/>
            </a:ext>
          </a:extLst>
        </xdr:cNvPr>
        <xdr:cNvSpPr txBox="1">
          <a:spLocks noChangeArrowheads="1"/>
        </xdr:cNvSpPr>
      </xdr:nvSpPr>
      <xdr:spPr bwMode="auto">
        <a:xfrm>
          <a:off x="774382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21</xdr:row>
      <xdr:rowOff>161925</xdr:rowOff>
    </xdr:from>
    <xdr:to>
      <xdr:col>14</xdr:col>
      <xdr:colOff>76200</xdr:colOff>
      <xdr:row>21</xdr:row>
      <xdr:rowOff>371475</xdr:rowOff>
    </xdr:to>
    <xdr:sp macro="" textlink="">
      <xdr:nvSpPr>
        <xdr:cNvPr id="263456" name="Text Box 12">
          <a:extLst>
            <a:ext uri="{FF2B5EF4-FFF2-40B4-BE49-F238E27FC236}">
              <a16:creationId xmlns:a16="http://schemas.microsoft.com/office/drawing/2014/main" id="{87B7ACD1-79BA-913C-C437-ACCC2804FC33}"/>
            </a:ext>
          </a:extLst>
        </xdr:cNvPr>
        <xdr:cNvSpPr txBox="1">
          <a:spLocks noChangeArrowheads="1"/>
        </xdr:cNvSpPr>
      </xdr:nvSpPr>
      <xdr:spPr bwMode="auto">
        <a:xfrm>
          <a:off x="859155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21</xdr:row>
      <xdr:rowOff>161925</xdr:rowOff>
    </xdr:from>
    <xdr:to>
      <xdr:col>9</xdr:col>
      <xdr:colOff>76200</xdr:colOff>
      <xdr:row>21</xdr:row>
      <xdr:rowOff>371475</xdr:rowOff>
    </xdr:to>
    <xdr:sp macro="" textlink="">
      <xdr:nvSpPr>
        <xdr:cNvPr id="263457" name="Text Box 13">
          <a:extLst>
            <a:ext uri="{FF2B5EF4-FFF2-40B4-BE49-F238E27FC236}">
              <a16:creationId xmlns:a16="http://schemas.microsoft.com/office/drawing/2014/main" id="{7B33BB52-3A70-A4DE-7B05-135810BB8126}"/>
            </a:ext>
          </a:extLst>
        </xdr:cNvPr>
        <xdr:cNvSpPr txBox="1">
          <a:spLocks noChangeArrowheads="1"/>
        </xdr:cNvSpPr>
      </xdr:nvSpPr>
      <xdr:spPr bwMode="auto">
        <a:xfrm>
          <a:off x="482917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63458" name="Text Box 14">
          <a:extLst>
            <a:ext uri="{FF2B5EF4-FFF2-40B4-BE49-F238E27FC236}">
              <a16:creationId xmlns:a16="http://schemas.microsoft.com/office/drawing/2014/main" id="{BE907DEB-045B-B342-633A-8B8DEECEC59A}"/>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63459" name="Text Box 15">
          <a:extLst>
            <a:ext uri="{FF2B5EF4-FFF2-40B4-BE49-F238E27FC236}">
              <a16:creationId xmlns:a16="http://schemas.microsoft.com/office/drawing/2014/main" id="{9E12AEA6-5BA4-B55F-85DF-49B61A1A9768}"/>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21</xdr:row>
      <xdr:rowOff>161925</xdr:rowOff>
    </xdr:from>
    <xdr:to>
      <xdr:col>13</xdr:col>
      <xdr:colOff>76200</xdr:colOff>
      <xdr:row>21</xdr:row>
      <xdr:rowOff>371475</xdr:rowOff>
    </xdr:to>
    <xdr:sp macro="" textlink="">
      <xdr:nvSpPr>
        <xdr:cNvPr id="263460" name="Text Box 16">
          <a:extLst>
            <a:ext uri="{FF2B5EF4-FFF2-40B4-BE49-F238E27FC236}">
              <a16:creationId xmlns:a16="http://schemas.microsoft.com/office/drawing/2014/main" id="{9C69C7BC-762F-B53C-FAD1-6E42167BB209}"/>
            </a:ext>
          </a:extLst>
        </xdr:cNvPr>
        <xdr:cNvSpPr txBox="1">
          <a:spLocks noChangeArrowheads="1"/>
        </xdr:cNvSpPr>
      </xdr:nvSpPr>
      <xdr:spPr bwMode="auto">
        <a:xfrm>
          <a:off x="774382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21</xdr:row>
      <xdr:rowOff>161925</xdr:rowOff>
    </xdr:from>
    <xdr:to>
      <xdr:col>14</xdr:col>
      <xdr:colOff>76200</xdr:colOff>
      <xdr:row>21</xdr:row>
      <xdr:rowOff>371475</xdr:rowOff>
    </xdr:to>
    <xdr:sp macro="" textlink="">
      <xdr:nvSpPr>
        <xdr:cNvPr id="263461" name="Text Box 17">
          <a:extLst>
            <a:ext uri="{FF2B5EF4-FFF2-40B4-BE49-F238E27FC236}">
              <a16:creationId xmlns:a16="http://schemas.microsoft.com/office/drawing/2014/main" id="{CCEDB249-C723-27E6-6964-1A2EE501C222}"/>
            </a:ext>
          </a:extLst>
        </xdr:cNvPr>
        <xdr:cNvSpPr txBox="1">
          <a:spLocks noChangeArrowheads="1"/>
        </xdr:cNvSpPr>
      </xdr:nvSpPr>
      <xdr:spPr bwMode="auto">
        <a:xfrm>
          <a:off x="859155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21</xdr:row>
      <xdr:rowOff>161925</xdr:rowOff>
    </xdr:from>
    <xdr:to>
      <xdr:col>9</xdr:col>
      <xdr:colOff>76200</xdr:colOff>
      <xdr:row>21</xdr:row>
      <xdr:rowOff>371475</xdr:rowOff>
    </xdr:to>
    <xdr:sp macro="" textlink="">
      <xdr:nvSpPr>
        <xdr:cNvPr id="263462" name="Text Box 18">
          <a:extLst>
            <a:ext uri="{FF2B5EF4-FFF2-40B4-BE49-F238E27FC236}">
              <a16:creationId xmlns:a16="http://schemas.microsoft.com/office/drawing/2014/main" id="{D6989A5C-4D7D-732C-4667-099370C25418}"/>
            </a:ext>
          </a:extLst>
        </xdr:cNvPr>
        <xdr:cNvSpPr txBox="1">
          <a:spLocks noChangeArrowheads="1"/>
        </xdr:cNvSpPr>
      </xdr:nvSpPr>
      <xdr:spPr bwMode="auto">
        <a:xfrm>
          <a:off x="482917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63463" name="Text Box 19">
          <a:extLst>
            <a:ext uri="{FF2B5EF4-FFF2-40B4-BE49-F238E27FC236}">
              <a16:creationId xmlns:a16="http://schemas.microsoft.com/office/drawing/2014/main" id="{35D9529D-C9CD-1CA2-B87B-093AB56C525F}"/>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63464" name="Text Box 20">
          <a:extLst>
            <a:ext uri="{FF2B5EF4-FFF2-40B4-BE49-F238E27FC236}">
              <a16:creationId xmlns:a16="http://schemas.microsoft.com/office/drawing/2014/main" id="{8555559A-4EC5-1067-12EF-5DA05CEC980D}"/>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21</xdr:row>
      <xdr:rowOff>161925</xdr:rowOff>
    </xdr:from>
    <xdr:to>
      <xdr:col>13</xdr:col>
      <xdr:colOff>76200</xdr:colOff>
      <xdr:row>21</xdr:row>
      <xdr:rowOff>371475</xdr:rowOff>
    </xdr:to>
    <xdr:sp macro="" textlink="">
      <xdr:nvSpPr>
        <xdr:cNvPr id="263465" name="Text Box 21">
          <a:extLst>
            <a:ext uri="{FF2B5EF4-FFF2-40B4-BE49-F238E27FC236}">
              <a16:creationId xmlns:a16="http://schemas.microsoft.com/office/drawing/2014/main" id="{121AE332-C4CD-DC76-2017-75AA3013F731}"/>
            </a:ext>
          </a:extLst>
        </xdr:cNvPr>
        <xdr:cNvSpPr txBox="1">
          <a:spLocks noChangeArrowheads="1"/>
        </xdr:cNvSpPr>
      </xdr:nvSpPr>
      <xdr:spPr bwMode="auto">
        <a:xfrm>
          <a:off x="774382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21</xdr:row>
      <xdr:rowOff>161925</xdr:rowOff>
    </xdr:from>
    <xdr:to>
      <xdr:col>14</xdr:col>
      <xdr:colOff>76200</xdr:colOff>
      <xdr:row>21</xdr:row>
      <xdr:rowOff>371475</xdr:rowOff>
    </xdr:to>
    <xdr:sp macro="" textlink="">
      <xdr:nvSpPr>
        <xdr:cNvPr id="263466" name="Text Box 2">
          <a:extLst>
            <a:ext uri="{FF2B5EF4-FFF2-40B4-BE49-F238E27FC236}">
              <a16:creationId xmlns:a16="http://schemas.microsoft.com/office/drawing/2014/main" id="{EBD7E66E-24B0-BE72-BCD0-FF9371BDBF55}"/>
            </a:ext>
          </a:extLst>
        </xdr:cNvPr>
        <xdr:cNvSpPr txBox="1">
          <a:spLocks noChangeArrowheads="1"/>
        </xdr:cNvSpPr>
      </xdr:nvSpPr>
      <xdr:spPr bwMode="auto">
        <a:xfrm>
          <a:off x="859155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21</xdr:row>
      <xdr:rowOff>161925</xdr:rowOff>
    </xdr:from>
    <xdr:to>
      <xdr:col>9</xdr:col>
      <xdr:colOff>76200</xdr:colOff>
      <xdr:row>21</xdr:row>
      <xdr:rowOff>371475</xdr:rowOff>
    </xdr:to>
    <xdr:sp macro="" textlink="">
      <xdr:nvSpPr>
        <xdr:cNvPr id="263467" name="Text Box 3">
          <a:extLst>
            <a:ext uri="{FF2B5EF4-FFF2-40B4-BE49-F238E27FC236}">
              <a16:creationId xmlns:a16="http://schemas.microsoft.com/office/drawing/2014/main" id="{2BCEF5BA-6D3E-AE87-F079-1E4BBB938BBD}"/>
            </a:ext>
          </a:extLst>
        </xdr:cNvPr>
        <xdr:cNvSpPr txBox="1">
          <a:spLocks noChangeArrowheads="1"/>
        </xdr:cNvSpPr>
      </xdr:nvSpPr>
      <xdr:spPr bwMode="auto">
        <a:xfrm>
          <a:off x="482917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63468" name="Text Box 4">
          <a:extLst>
            <a:ext uri="{FF2B5EF4-FFF2-40B4-BE49-F238E27FC236}">
              <a16:creationId xmlns:a16="http://schemas.microsoft.com/office/drawing/2014/main" id="{894D9D5B-13E1-C725-65C9-27758370560C}"/>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63469" name="Text Box 5">
          <a:extLst>
            <a:ext uri="{FF2B5EF4-FFF2-40B4-BE49-F238E27FC236}">
              <a16:creationId xmlns:a16="http://schemas.microsoft.com/office/drawing/2014/main" id="{0D781412-3191-DD72-0C58-70937CFC916E}"/>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21</xdr:row>
      <xdr:rowOff>161925</xdr:rowOff>
    </xdr:from>
    <xdr:to>
      <xdr:col>13</xdr:col>
      <xdr:colOff>76200</xdr:colOff>
      <xdr:row>21</xdr:row>
      <xdr:rowOff>371475</xdr:rowOff>
    </xdr:to>
    <xdr:sp macro="" textlink="">
      <xdr:nvSpPr>
        <xdr:cNvPr id="263470" name="Text Box 6">
          <a:extLst>
            <a:ext uri="{FF2B5EF4-FFF2-40B4-BE49-F238E27FC236}">
              <a16:creationId xmlns:a16="http://schemas.microsoft.com/office/drawing/2014/main" id="{36917AFB-F526-6452-7482-78AFE246EA98}"/>
            </a:ext>
          </a:extLst>
        </xdr:cNvPr>
        <xdr:cNvSpPr txBox="1">
          <a:spLocks noChangeArrowheads="1"/>
        </xdr:cNvSpPr>
      </xdr:nvSpPr>
      <xdr:spPr bwMode="auto">
        <a:xfrm>
          <a:off x="774382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21</xdr:row>
      <xdr:rowOff>161925</xdr:rowOff>
    </xdr:from>
    <xdr:to>
      <xdr:col>14</xdr:col>
      <xdr:colOff>76200</xdr:colOff>
      <xdr:row>21</xdr:row>
      <xdr:rowOff>371475</xdr:rowOff>
    </xdr:to>
    <xdr:sp macro="" textlink="">
      <xdr:nvSpPr>
        <xdr:cNvPr id="263471" name="Text Box 7">
          <a:extLst>
            <a:ext uri="{FF2B5EF4-FFF2-40B4-BE49-F238E27FC236}">
              <a16:creationId xmlns:a16="http://schemas.microsoft.com/office/drawing/2014/main" id="{8AA938C1-D008-8C0C-023B-53FAB1D77027}"/>
            </a:ext>
          </a:extLst>
        </xdr:cNvPr>
        <xdr:cNvSpPr txBox="1">
          <a:spLocks noChangeArrowheads="1"/>
        </xdr:cNvSpPr>
      </xdr:nvSpPr>
      <xdr:spPr bwMode="auto">
        <a:xfrm>
          <a:off x="859155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21</xdr:row>
      <xdr:rowOff>161925</xdr:rowOff>
    </xdr:from>
    <xdr:to>
      <xdr:col>9</xdr:col>
      <xdr:colOff>76200</xdr:colOff>
      <xdr:row>21</xdr:row>
      <xdr:rowOff>371475</xdr:rowOff>
    </xdr:to>
    <xdr:sp macro="" textlink="">
      <xdr:nvSpPr>
        <xdr:cNvPr id="263472" name="Text Box 8">
          <a:extLst>
            <a:ext uri="{FF2B5EF4-FFF2-40B4-BE49-F238E27FC236}">
              <a16:creationId xmlns:a16="http://schemas.microsoft.com/office/drawing/2014/main" id="{308F1E70-37EE-9956-41CC-88256A9CACAC}"/>
            </a:ext>
          </a:extLst>
        </xdr:cNvPr>
        <xdr:cNvSpPr txBox="1">
          <a:spLocks noChangeArrowheads="1"/>
        </xdr:cNvSpPr>
      </xdr:nvSpPr>
      <xdr:spPr bwMode="auto">
        <a:xfrm>
          <a:off x="482917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63473" name="Text Box 9">
          <a:extLst>
            <a:ext uri="{FF2B5EF4-FFF2-40B4-BE49-F238E27FC236}">
              <a16:creationId xmlns:a16="http://schemas.microsoft.com/office/drawing/2014/main" id="{E034B10B-A918-FF5C-81B2-BA440DC368FA}"/>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63474" name="Text Box 10">
          <a:extLst>
            <a:ext uri="{FF2B5EF4-FFF2-40B4-BE49-F238E27FC236}">
              <a16:creationId xmlns:a16="http://schemas.microsoft.com/office/drawing/2014/main" id="{2BA859C4-699D-7980-C96D-C97572F2AB75}"/>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21</xdr:row>
      <xdr:rowOff>161925</xdr:rowOff>
    </xdr:from>
    <xdr:to>
      <xdr:col>13</xdr:col>
      <xdr:colOff>76200</xdr:colOff>
      <xdr:row>21</xdr:row>
      <xdr:rowOff>371475</xdr:rowOff>
    </xdr:to>
    <xdr:sp macro="" textlink="">
      <xdr:nvSpPr>
        <xdr:cNvPr id="263475" name="Text Box 11">
          <a:extLst>
            <a:ext uri="{FF2B5EF4-FFF2-40B4-BE49-F238E27FC236}">
              <a16:creationId xmlns:a16="http://schemas.microsoft.com/office/drawing/2014/main" id="{AFBF3F7E-9517-EADC-46C9-BB0BCEBB6039}"/>
            </a:ext>
          </a:extLst>
        </xdr:cNvPr>
        <xdr:cNvSpPr txBox="1">
          <a:spLocks noChangeArrowheads="1"/>
        </xdr:cNvSpPr>
      </xdr:nvSpPr>
      <xdr:spPr bwMode="auto">
        <a:xfrm>
          <a:off x="774382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21</xdr:row>
      <xdr:rowOff>161925</xdr:rowOff>
    </xdr:from>
    <xdr:to>
      <xdr:col>14</xdr:col>
      <xdr:colOff>76200</xdr:colOff>
      <xdr:row>21</xdr:row>
      <xdr:rowOff>371475</xdr:rowOff>
    </xdr:to>
    <xdr:sp macro="" textlink="">
      <xdr:nvSpPr>
        <xdr:cNvPr id="263476" name="Text Box 12">
          <a:extLst>
            <a:ext uri="{FF2B5EF4-FFF2-40B4-BE49-F238E27FC236}">
              <a16:creationId xmlns:a16="http://schemas.microsoft.com/office/drawing/2014/main" id="{6E60C21E-CF87-F958-E659-FCF0BD419AA9}"/>
            </a:ext>
          </a:extLst>
        </xdr:cNvPr>
        <xdr:cNvSpPr txBox="1">
          <a:spLocks noChangeArrowheads="1"/>
        </xdr:cNvSpPr>
      </xdr:nvSpPr>
      <xdr:spPr bwMode="auto">
        <a:xfrm>
          <a:off x="859155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21</xdr:row>
      <xdr:rowOff>161925</xdr:rowOff>
    </xdr:from>
    <xdr:to>
      <xdr:col>9</xdr:col>
      <xdr:colOff>76200</xdr:colOff>
      <xdr:row>21</xdr:row>
      <xdr:rowOff>371475</xdr:rowOff>
    </xdr:to>
    <xdr:sp macro="" textlink="">
      <xdr:nvSpPr>
        <xdr:cNvPr id="263477" name="Text Box 13">
          <a:extLst>
            <a:ext uri="{FF2B5EF4-FFF2-40B4-BE49-F238E27FC236}">
              <a16:creationId xmlns:a16="http://schemas.microsoft.com/office/drawing/2014/main" id="{273DBD8E-219E-8CB4-9D22-D187CE50A8E9}"/>
            </a:ext>
          </a:extLst>
        </xdr:cNvPr>
        <xdr:cNvSpPr txBox="1">
          <a:spLocks noChangeArrowheads="1"/>
        </xdr:cNvSpPr>
      </xdr:nvSpPr>
      <xdr:spPr bwMode="auto">
        <a:xfrm>
          <a:off x="482917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63478" name="Text Box 14">
          <a:extLst>
            <a:ext uri="{FF2B5EF4-FFF2-40B4-BE49-F238E27FC236}">
              <a16:creationId xmlns:a16="http://schemas.microsoft.com/office/drawing/2014/main" id="{095521FC-E462-F580-0181-907580680BAD}"/>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63479" name="Text Box 15">
          <a:extLst>
            <a:ext uri="{FF2B5EF4-FFF2-40B4-BE49-F238E27FC236}">
              <a16:creationId xmlns:a16="http://schemas.microsoft.com/office/drawing/2014/main" id="{A2665CAF-BA0B-9B44-DEC7-8A80EF4A9BF6}"/>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21</xdr:row>
      <xdr:rowOff>161925</xdr:rowOff>
    </xdr:from>
    <xdr:to>
      <xdr:col>13</xdr:col>
      <xdr:colOff>76200</xdr:colOff>
      <xdr:row>21</xdr:row>
      <xdr:rowOff>371475</xdr:rowOff>
    </xdr:to>
    <xdr:sp macro="" textlink="">
      <xdr:nvSpPr>
        <xdr:cNvPr id="263480" name="Text Box 16">
          <a:extLst>
            <a:ext uri="{FF2B5EF4-FFF2-40B4-BE49-F238E27FC236}">
              <a16:creationId xmlns:a16="http://schemas.microsoft.com/office/drawing/2014/main" id="{BA72F8FB-FB41-5228-6090-B302E73F927A}"/>
            </a:ext>
          </a:extLst>
        </xdr:cNvPr>
        <xdr:cNvSpPr txBox="1">
          <a:spLocks noChangeArrowheads="1"/>
        </xdr:cNvSpPr>
      </xdr:nvSpPr>
      <xdr:spPr bwMode="auto">
        <a:xfrm>
          <a:off x="774382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21</xdr:row>
      <xdr:rowOff>161925</xdr:rowOff>
    </xdr:from>
    <xdr:to>
      <xdr:col>14</xdr:col>
      <xdr:colOff>76200</xdr:colOff>
      <xdr:row>21</xdr:row>
      <xdr:rowOff>371475</xdr:rowOff>
    </xdr:to>
    <xdr:sp macro="" textlink="">
      <xdr:nvSpPr>
        <xdr:cNvPr id="263481" name="Text Box 17">
          <a:extLst>
            <a:ext uri="{FF2B5EF4-FFF2-40B4-BE49-F238E27FC236}">
              <a16:creationId xmlns:a16="http://schemas.microsoft.com/office/drawing/2014/main" id="{E0896BA8-FC93-FA74-8CAB-92F17C9C38E0}"/>
            </a:ext>
          </a:extLst>
        </xdr:cNvPr>
        <xdr:cNvSpPr txBox="1">
          <a:spLocks noChangeArrowheads="1"/>
        </xdr:cNvSpPr>
      </xdr:nvSpPr>
      <xdr:spPr bwMode="auto">
        <a:xfrm>
          <a:off x="859155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21</xdr:row>
      <xdr:rowOff>161925</xdr:rowOff>
    </xdr:from>
    <xdr:to>
      <xdr:col>9</xdr:col>
      <xdr:colOff>76200</xdr:colOff>
      <xdr:row>21</xdr:row>
      <xdr:rowOff>371475</xdr:rowOff>
    </xdr:to>
    <xdr:sp macro="" textlink="">
      <xdr:nvSpPr>
        <xdr:cNvPr id="263482" name="Text Box 18">
          <a:extLst>
            <a:ext uri="{FF2B5EF4-FFF2-40B4-BE49-F238E27FC236}">
              <a16:creationId xmlns:a16="http://schemas.microsoft.com/office/drawing/2014/main" id="{E8E61AC6-24DD-1504-C72D-9C7630EF7D9D}"/>
            </a:ext>
          </a:extLst>
        </xdr:cNvPr>
        <xdr:cNvSpPr txBox="1">
          <a:spLocks noChangeArrowheads="1"/>
        </xdr:cNvSpPr>
      </xdr:nvSpPr>
      <xdr:spPr bwMode="auto">
        <a:xfrm>
          <a:off x="482917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63483" name="Text Box 19">
          <a:extLst>
            <a:ext uri="{FF2B5EF4-FFF2-40B4-BE49-F238E27FC236}">
              <a16:creationId xmlns:a16="http://schemas.microsoft.com/office/drawing/2014/main" id="{1D5DD489-F479-6E6E-9A37-7FE21CC986F8}"/>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63484" name="Text Box 20">
          <a:extLst>
            <a:ext uri="{FF2B5EF4-FFF2-40B4-BE49-F238E27FC236}">
              <a16:creationId xmlns:a16="http://schemas.microsoft.com/office/drawing/2014/main" id="{C6DDCD29-0D0E-FC1F-6404-DE75B263D85C}"/>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21</xdr:row>
      <xdr:rowOff>161925</xdr:rowOff>
    </xdr:from>
    <xdr:to>
      <xdr:col>13</xdr:col>
      <xdr:colOff>76200</xdr:colOff>
      <xdr:row>21</xdr:row>
      <xdr:rowOff>371475</xdr:rowOff>
    </xdr:to>
    <xdr:sp macro="" textlink="">
      <xdr:nvSpPr>
        <xdr:cNvPr id="263485" name="Text Box 21">
          <a:extLst>
            <a:ext uri="{FF2B5EF4-FFF2-40B4-BE49-F238E27FC236}">
              <a16:creationId xmlns:a16="http://schemas.microsoft.com/office/drawing/2014/main" id="{EDA63832-5D23-38D3-7C88-56AE4F934CD8}"/>
            </a:ext>
          </a:extLst>
        </xdr:cNvPr>
        <xdr:cNvSpPr txBox="1">
          <a:spLocks noChangeArrowheads="1"/>
        </xdr:cNvSpPr>
      </xdr:nvSpPr>
      <xdr:spPr bwMode="auto">
        <a:xfrm>
          <a:off x="774382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21</xdr:row>
      <xdr:rowOff>161925</xdr:rowOff>
    </xdr:from>
    <xdr:to>
      <xdr:col>14</xdr:col>
      <xdr:colOff>76200</xdr:colOff>
      <xdr:row>21</xdr:row>
      <xdr:rowOff>371475</xdr:rowOff>
    </xdr:to>
    <xdr:sp macro="" textlink="">
      <xdr:nvSpPr>
        <xdr:cNvPr id="263486" name="Text Box 2">
          <a:extLst>
            <a:ext uri="{FF2B5EF4-FFF2-40B4-BE49-F238E27FC236}">
              <a16:creationId xmlns:a16="http://schemas.microsoft.com/office/drawing/2014/main" id="{187714C2-0BFA-485C-8989-CBE1F79C526D}"/>
            </a:ext>
          </a:extLst>
        </xdr:cNvPr>
        <xdr:cNvSpPr txBox="1">
          <a:spLocks noChangeArrowheads="1"/>
        </xdr:cNvSpPr>
      </xdr:nvSpPr>
      <xdr:spPr bwMode="auto">
        <a:xfrm>
          <a:off x="859155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63487" name="Text Box 4">
          <a:extLst>
            <a:ext uri="{FF2B5EF4-FFF2-40B4-BE49-F238E27FC236}">
              <a16:creationId xmlns:a16="http://schemas.microsoft.com/office/drawing/2014/main" id="{AA7CF0FC-315C-74BD-3799-363C56D6B292}"/>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63488" name="Text Box 5">
          <a:extLst>
            <a:ext uri="{FF2B5EF4-FFF2-40B4-BE49-F238E27FC236}">
              <a16:creationId xmlns:a16="http://schemas.microsoft.com/office/drawing/2014/main" id="{C38C7C04-590B-EEFC-9CC2-0EF8B462B813}"/>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21</xdr:row>
      <xdr:rowOff>161925</xdr:rowOff>
    </xdr:from>
    <xdr:to>
      <xdr:col>13</xdr:col>
      <xdr:colOff>76200</xdr:colOff>
      <xdr:row>21</xdr:row>
      <xdr:rowOff>371475</xdr:rowOff>
    </xdr:to>
    <xdr:sp macro="" textlink="">
      <xdr:nvSpPr>
        <xdr:cNvPr id="263489" name="Text Box 6">
          <a:extLst>
            <a:ext uri="{FF2B5EF4-FFF2-40B4-BE49-F238E27FC236}">
              <a16:creationId xmlns:a16="http://schemas.microsoft.com/office/drawing/2014/main" id="{5578EF43-69DE-288F-19DB-5621BB4F188A}"/>
            </a:ext>
          </a:extLst>
        </xdr:cNvPr>
        <xdr:cNvSpPr txBox="1">
          <a:spLocks noChangeArrowheads="1"/>
        </xdr:cNvSpPr>
      </xdr:nvSpPr>
      <xdr:spPr bwMode="auto">
        <a:xfrm>
          <a:off x="774382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21</xdr:row>
      <xdr:rowOff>161925</xdr:rowOff>
    </xdr:from>
    <xdr:to>
      <xdr:col>14</xdr:col>
      <xdr:colOff>76200</xdr:colOff>
      <xdr:row>21</xdr:row>
      <xdr:rowOff>371475</xdr:rowOff>
    </xdr:to>
    <xdr:sp macro="" textlink="">
      <xdr:nvSpPr>
        <xdr:cNvPr id="263490" name="Text Box 12">
          <a:extLst>
            <a:ext uri="{FF2B5EF4-FFF2-40B4-BE49-F238E27FC236}">
              <a16:creationId xmlns:a16="http://schemas.microsoft.com/office/drawing/2014/main" id="{4E5E3CDD-A03C-E1B8-9F0B-B536FCAEE13E}"/>
            </a:ext>
          </a:extLst>
        </xdr:cNvPr>
        <xdr:cNvSpPr txBox="1">
          <a:spLocks noChangeArrowheads="1"/>
        </xdr:cNvSpPr>
      </xdr:nvSpPr>
      <xdr:spPr bwMode="auto">
        <a:xfrm>
          <a:off x="859155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63491" name="Text Box 14">
          <a:extLst>
            <a:ext uri="{FF2B5EF4-FFF2-40B4-BE49-F238E27FC236}">
              <a16:creationId xmlns:a16="http://schemas.microsoft.com/office/drawing/2014/main" id="{1ED456D4-CA25-9ADE-A059-B21463261570}"/>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63492" name="Text Box 15">
          <a:extLst>
            <a:ext uri="{FF2B5EF4-FFF2-40B4-BE49-F238E27FC236}">
              <a16:creationId xmlns:a16="http://schemas.microsoft.com/office/drawing/2014/main" id="{9EA0B7DA-38C3-32F7-80BB-4ACE964F015E}"/>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21</xdr:row>
      <xdr:rowOff>161925</xdr:rowOff>
    </xdr:from>
    <xdr:to>
      <xdr:col>13</xdr:col>
      <xdr:colOff>76200</xdr:colOff>
      <xdr:row>21</xdr:row>
      <xdr:rowOff>371475</xdr:rowOff>
    </xdr:to>
    <xdr:sp macro="" textlink="">
      <xdr:nvSpPr>
        <xdr:cNvPr id="263493" name="Text Box 16">
          <a:extLst>
            <a:ext uri="{FF2B5EF4-FFF2-40B4-BE49-F238E27FC236}">
              <a16:creationId xmlns:a16="http://schemas.microsoft.com/office/drawing/2014/main" id="{A9FDC0CA-E3DE-FEAB-5A79-32ED31B0C400}"/>
            </a:ext>
          </a:extLst>
        </xdr:cNvPr>
        <xdr:cNvSpPr txBox="1">
          <a:spLocks noChangeArrowheads="1"/>
        </xdr:cNvSpPr>
      </xdr:nvSpPr>
      <xdr:spPr bwMode="auto">
        <a:xfrm>
          <a:off x="774382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21</xdr:row>
      <xdr:rowOff>161925</xdr:rowOff>
    </xdr:from>
    <xdr:to>
      <xdr:col>14</xdr:col>
      <xdr:colOff>76200</xdr:colOff>
      <xdr:row>21</xdr:row>
      <xdr:rowOff>371475</xdr:rowOff>
    </xdr:to>
    <xdr:sp macro="" textlink="">
      <xdr:nvSpPr>
        <xdr:cNvPr id="263494" name="Text Box 17">
          <a:extLst>
            <a:ext uri="{FF2B5EF4-FFF2-40B4-BE49-F238E27FC236}">
              <a16:creationId xmlns:a16="http://schemas.microsoft.com/office/drawing/2014/main" id="{16F435F1-B7B6-6FF1-A791-771C5674FA86}"/>
            </a:ext>
          </a:extLst>
        </xdr:cNvPr>
        <xdr:cNvSpPr txBox="1">
          <a:spLocks noChangeArrowheads="1"/>
        </xdr:cNvSpPr>
      </xdr:nvSpPr>
      <xdr:spPr bwMode="auto">
        <a:xfrm>
          <a:off x="859155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63495" name="Text Box 19">
          <a:extLst>
            <a:ext uri="{FF2B5EF4-FFF2-40B4-BE49-F238E27FC236}">
              <a16:creationId xmlns:a16="http://schemas.microsoft.com/office/drawing/2014/main" id="{4A642347-7CCB-1785-E040-9D40399DB2E6}"/>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63496" name="Text Box 20">
          <a:extLst>
            <a:ext uri="{FF2B5EF4-FFF2-40B4-BE49-F238E27FC236}">
              <a16:creationId xmlns:a16="http://schemas.microsoft.com/office/drawing/2014/main" id="{CFF7F899-42D6-FFC9-245A-8F0D75DCD8C4}"/>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21</xdr:row>
      <xdr:rowOff>161925</xdr:rowOff>
    </xdr:from>
    <xdr:to>
      <xdr:col>13</xdr:col>
      <xdr:colOff>76200</xdr:colOff>
      <xdr:row>21</xdr:row>
      <xdr:rowOff>371475</xdr:rowOff>
    </xdr:to>
    <xdr:sp macro="" textlink="">
      <xdr:nvSpPr>
        <xdr:cNvPr id="263497" name="Text Box 21">
          <a:extLst>
            <a:ext uri="{FF2B5EF4-FFF2-40B4-BE49-F238E27FC236}">
              <a16:creationId xmlns:a16="http://schemas.microsoft.com/office/drawing/2014/main" id="{12B6BBA0-7D23-63DE-7280-15D4C3C746C4}"/>
            </a:ext>
          </a:extLst>
        </xdr:cNvPr>
        <xdr:cNvSpPr txBox="1">
          <a:spLocks noChangeArrowheads="1"/>
        </xdr:cNvSpPr>
      </xdr:nvSpPr>
      <xdr:spPr bwMode="auto">
        <a:xfrm>
          <a:off x="774382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2</xdr:row>
      <xdr:rowOff>152400</xdr:rowOff>
    </xdr:from>
    <xdr:to>
      <xdr:col>14</xdr:col>
      <xdr:colOff>76200</xdr:colOff>
      <xdr:row>3</xdr:row>
      <xdr:rowOff>28575</xdr:rowOff>
    </xdr:to>
    <xdr:sp macro="" textlink="">
      <xdr:nvSpPr>
        <xdr:cNvPr id="263498" name="Text Box 1">
          <a:extLst>
            <a:ext uri="{FF2B5EF4-FFF2-40B4-BE49-F238E27FC236}">
              <a16:creationId xmlns:a16="http://schemas.microsoft.com/office/drawing/2014/main" id="{A889F3E1-7E79-0DA2-277D-CD5FC5827002}"/>
            </a:ext>
          </a:extLst>
        </xdr:cNvPr>
        <xdr:cNvSpPr txBox="1">
          <a:spLocks noChangeArrowheads="1"/>
        </xdr:cNvSpPr>
      </xdr:nvSpPr>
      <xdr:spPr bwMode="auto">
        <a:xfrm>
          <a:off x="85915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2</xdr:row>
      <xdr:rowOff>161925</xdr:rowOff>
    </xdr:from>
    <xdr:to>
      <xdr:col>14</xdr:col>
      <xdr:colOff>76200</xdr:colOff>
      <xdr:row>3</xdr:row>
      <xdr:rowOff>38100</xdr:rowOff>
    </xdr:to>
    <xdr:sp macro="" textlink="">
      <xdr:nvSpPr>
        <xdr:cNvPr id="263499" name="Text Box 1">
          <a:extLst>
            <a:ext uri="{FF2B5EF4-FFF2-40B4-BE49-F238E27FC236}">
              <a16:creationId xmlns:a16="http://schemas.microsoft.com/office/drawing/2014/main" id="{01A366A4-F681-7824-6EC8-CE8D10F8A11E}"/>
            </a:ext>
          </a:extLst>
        </xdr:cNvPr>
        <xdr:cNvSpPr txBox="1">
          <a:spLocks noChangeArrowheads="1"/>
        </xdr:cNvSpPr>
      </xdr:nvSpPr>
      <xdr:spPr bwMode="auto">
        <a:xfrm>
          <a:off x="8591550" y="1133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2</xdr:row>
      <xdr:rowOff>161925</xdr:rowOff>
    </xdr:from>
    <xdr:to>
      <xdr:col>14</xdr:col>
      <xdr:colOff>76200</xdr:colOff>
      <xdr:row>3</xdr:row>
      <xdr:rowOff>38100</xdr:rowOff>
    </xdr:to>
    <xdr:sp macro="" textlink="">
      <xdr:nvSpPr>
        <xdr:cNvPr id="263500" name="Text Box 1">
          <a:extLst>
            <a:ext uri="{FF2B5EF4-FFF2-40B4-BE49-F238E27FC236}">
              <a16:creationId xmlns:a16="http://schemas.microsoft.com/office/drawing/2014/main" id="{95BCD3CB-913D-856E-8AC4-90AD11340628}"/>
            </a:ext>
          </a:extLst>
        </xdr:cNvPr>
        <xdr:cNvSpPr txBox="1">
          <a:spLocks noChangeArrowheads="1"/>
        </xdr:cNvSpPr>
      </xdr:nvSpPr>
      <xdr:spPr bwMode="auto">
        <a:xfrm>
          <a:off x="8591550" y="1133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2</xdr:row>
      <xdr:rowOff>152400</xdr:rowOff>
    </xdr:from>
    <xdr:to>
      <xdr:col>14</xdr:col>
      <xdr:colOff>76200</xdr:colOff>
      <xdr:row>3</xdr:row>
      <xdr:rowOff>28575</xdr:rowOff>
    </xdr:to>
    <xdr:sp macro="" textlink="">
      <xdr:nvSpPr>
        <xdr:cNvPr id="263501" name="Text Box 1">
          <a:extLst>
            <a:ext uri="{FF2B5EF4-FFF2-40B4-BE49-F238E27FC236}">
              <a16:creationId xmlns:a16="http://schemas.microsoft.com/office/drawing/2014/main" id="{72B1F944-A928-9097-5B80-D3B1D691AC77}"/>
            </a:ext>
          </a:extLst>
        </xdr:cNvPr>
        <xdr:cNvSpPr txBox="1">
          <a:spLocks noChangeArrowheads="1"/>
        </xdr:cNvSpPr>
      </xdr:nvSpPr>
      <xdr:spPr bwMode="auto">
        <a:xfrm>
          <a:off x="85915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2</xdr:row>
      <xdr:rowOff>161925</xdr:rowOff>
    </xdr:from>
    <xdr:to>
      <xdr:col>14</xdr:col>
      <xdr:colOff>76200</xdr:colOff>
      <xdr:row>3</xdr:row>
      <xdr:rowOff>38100</xdr:rowOff>
    </xdr:to>
    <xdr:sp macro="" textlink="">
      <xdr:nvSpPr>
        <xdr:cNvPr id="263502" name="Text Box 1">
          <a:extLst>
            <a:ext uri="{FF2B5EF4-FFF2-40B4-BE49-F238E27FC236}">
              <a16:creationId xmlns:a16="http://schemas.microsoft.com/office/drawing/2014/main" id="{5FEC1EB6-3195-737B-8A67-944B9C9EC3B2}"/>
            </a:ext>
          </a:extLst>
        </xdr:cNvPr>
        <xdr:cNvSpPr txBox="1">
          <a:spLocks noChangeArrowheads="1"/>
        </xdr:cNvSpPr>
      </xdr:nvSpPr>
      <xdr:spPr bwMode="auto">
        <a:xfrm>
          <a:off x="8591550" y="1133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2</xdr:row>
      <xdr:rowOff>161925</xdr:rowOff>
    </xdr:from>
    <xdr:to>
      <xdr:col>14</xdr:col>
      <xdr:colOff>76200</xdr:colOff>
      <xdr:row>3</xdr:row>
      <xdr:rowOff>38100</xdr:rowOff>
    </xdr:to>
    <xdr:sp macro="" textlink="">
      <xdr:nvSpPr>
        <xdr:cNvPr id="263503" name="Text Box 1">
          <a:extLst>
            <a:ext uri="{FF2B5EF4-FFF2-40B4-BE49-F238E27FC236}">
              <a16:creationId xmlns:a16="http://schemas.microsoft.com/office/drawing/2014/main" id="{DF4C3EFC-87B0-D78A-EC08-13099B81BA19}"/>
            </a:ext>
          </a:extLst>
        </xdr:cNvPr>
        <xdr:cNvSpPr txBox="1">
          <a:spLocks noChangeArrowheads="1"/>
        </xdr:cNvSpPr>
      </xdr:nvSpPr>
      <xdr:spPr bwMode="auto">
        <a:xfrm>
          <a:off x="8591550" y="1133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2</xdr:row>
      <xdr:rowOff>152400</xdr:rowOff>
    </xdr:from>
    <xdr:to>
      <xdr:col>14</xdr:col>
      <xdr:colOff>76200</xdr:colOff>
      <xdr:row>3</xdr:row>
      <xdr:rowOff>28575</xdr:rowOff>
    </xdr:to>
    <xdr:sp macro="" textlink="">
      <xdr:nvSpPr>
        <xdr:cNvPr id="263504" name="Text Box 1">
          <a:extLst>
            <a:ext uri="{FF2B5EF4-FFF2-40B4-BE49-F238E27FC236}">
              <a16:creationId xmlns:a16="http://schemas.microsoft.com/office/drawing/2014/main" id="{403B94B4-B3AC-9E9F-A4BB-3EBDEA8E772B}"/>
            </a:ext>
          </a:extLst>
        </xdr:cNvPr>
        <xdr:cNvSpPr txBox="1">
          <a:spLocks noChangeArrowheads="1"/>
        </xdr:cNvSpPr>
      </xdr:nvSpPr>
      <xdr:spPr bwMode="auto">
        <a:xfrm>
          <a:off x="85915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2</xdr:row>
      <xdr:rowOff>161925</xdr:rowOff>
    </xdr:from>
    <xdr:to>
      <xdr:col>14</xdr:col>
      <xdr:colOff>76200</xdr:colOff>
      <xdr:row>3</xdr:row>
      <xdr:rowOff>38100</xdr:rowOff>
    </xdr:to>
    <xdr:sp macro="" textlink="">
      <xdr:nvSpPr>
        <xdr:cNvPr id="263505" name="Text Box 1">
          <a:extLst>
            <a:ext uri="{FF2B5EF4-FFF2-40B4-BE49-F238E27FC236}">
              <a16:creationId xmlns:a16="http://schemas.microsoft.com/office/drawing/2014/main" id="{2B1492D2-F5E9-0A2D-9F99-B1D39443A574}"/>
            </a:ext>
          </a:extLst>
        </xdr:cNvPr>
        <xdr:cNvSpPr txBox="1">
          <a:spLocks noChangeArrowheads="1"/>
        </xdr:cNvSpPr>
      </xdr:nvSpPr>
      <xdr:spPr bwMode="auto">
        <a:xfrm>
          <a:off x="8591550" y="1133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2</xdr:row>
      <xdr:rowOff>161925</xdr:rowOff>
    </xdr:from>
    <xdr:to>
      <xdr:col>14</xdr:col>
      <xdr:colOff>76200</xdr:colOff>
      <xdr:row>3</xdr:row>
      <xdr:rowOff>38100</xdr:rowOff>
    </xdr:to>
    <xdr:sp macro="" textlink="">
      <xdr:nvSpPr>
        <xdr:cNvPr id="263506" name="Text Box 1">
          <a:extLst>
            <a:ext uri="{FF2B5EF4-FFF2-40B4-BE49-F238E27FC236}">
              <a16:creationId xmlns:a16="http://schemas.microsoft.com/office/drawing/2014/main" id="{4904017D-D50C-DCCF-685A-DDC029AA6615}"/>
            </a:ext>
          </a:extLst>
        </xdr:cNvPr>
        <xdr:cNvSpPr txBox="1">
          <a:spLocks noChangeArrowheads="1"/>
        </xdr:cNvSpPr>
      </xdr:nvSpPr>
      <xdr:spPr bwMode="auto">
        <a:xfrm>
          <a:off x="8591550" y="1133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21</xdr:row>
      <xdr:rowOff>152400</xdr:rowOff>
    </xdr:from>
    <xdr:to>
      <xdr:col>9</xdr:col>
      <xdr:colOff>76200</xdr:colOff>
      <xdr:row>21</xdr:row>
      <xdr:rowOff>361950</xdr:rowOff>
    </xdr:to>
    <xdr:sp macro="" textlink="">
      <xdr:nvSpPr>
        <xdr:cNvPr id="263507" name="Text Box 3">
          <a:extLst>
            <a:ext uri="{FF2B5EF4-FFF2-40B4-BE49-F238E27FC236}">
              <a16:creationId xmlns:a16="http://schemas.microsoft.com/office/drawing/2014/main" id="{A227455C-FC31-ABEF-73F5-D821C99F8DAA}"/>
            </a:ext>
          </a:extLst>
        </xdr:cNvPr>
        <xdr:cNvSpPr txBox="1">
          <a:spLocks noChangeArrowheads="1"/>
        </xdr:cNvSpPr>
      </xdr:nvSpPr>
      <xdr:spPr bwMode="auto">
        <a:xfrm>
          <a:off x="4829175" y="80486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152400</xdr:rowOff>
    </xdr:from>
    <xdr:to>
      <xdr:col>10</xdr:col>
      <xdr:colOff>76200</xdr:colOff>
      <xdr:row>21</xdr:row>
      <xdr:rowOff>361950</xdr:rowOff>
    </xdr:to>
    <xdr:sp macro="" textlink="">
      <xdr:nvSpPr>
        <xdr:cNvPr id="263508" name="Text Box 4">
          <a:extLst>
            <a:ext uri="{FF2B5EF4-FFF2-40B4-BE49-F238E27FC236}">
              <a16:creationId xmlns:a16="http://schemas.microsoft.com/office/drawing/2014/main" id="{776B8A80-B95F-9B87-007E-3343B6990331}"/>
            </a:ext>
          </a:extLst>
        </xdr:cNvPr>
        <xdr:cNvSpPr txBox="1">
          <a:spLocks noChangeArrowheads="1"/>
        </xdr:cNvSpPr>
      </xdr:nvSpPr>
      <xdr:spPr bwMode="auto">
        <a:xfrm>
          <a:off x="5143500" y="80486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152400</xdr:rowOff>
    </xdr:from>
    <xdr:to>
      <xdr:col>11</xdr:col>
      <xdr:colOff>76200</xdr:colOff>
      <xdr:row>21</xdr:row>
      <xdr:rowOff>361950</xdr:rowOff>
    </xdr:to>
    <xdr:sp macro="" textlink="">
      <xdr:nvSpPr>
        <xdr:cNvPr id="263509" name="Text Box 5">
          <a:extLst>
            <a:ext uri="{FF2B5EF4-FFF2-40B4-BE49-F238E27FC236}">
              <a16:creationId xmlns:a16="http://schemas.microsoft.com/office/drawing/2014/main" id="{3B3CEDEB-5C3C-9C2B-CF0A-F1DEA8374BEE}"/>
            </a:ext>
          </a:extLst>
        </xdr:cNvPr>
        <xdr:cNvSpPr txBox="1">
          <a:spLocks noChangeArrowheads="1"/>
        </xdr:cNvSpPr>
      </xdr:nvSpPr>
      <xdr:spPr bwMode="auto">
        <a:xfrm>
          <a:off x="6019800" y="80486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21</xdr:row>
      <xdr:rowOff>161925</xdr:rowOff>
    </xdr:from>
    <xdr:to>
      <xdr:col>9</xdr:col>
      <xdr:colOff>76200</xdr:colOff>
      <xdr:row>21</xdr:row>
      <xdr:rowOff>371475</xdr:rowOff>
    </xdr:to>
    <xdr:sp macro="" textlink="">
      <xdr:nvSpPr>
        <xdr:cNvPr id="263510" name="Text Box 3">
          <a:extLst>
            <a:ext uri="{FF2B5EF4-FFF2-40B4-BE49-F238E27FC236}">
              <a16:creationId xmlns:a16="http://schemas.microsoft.com/office/drawing/2014/main" id="{5E12DE18-4FFC-B519-C343-30006761AC9C}"/>
            </a:ext>
          </a:extLst>
        </xdr:cNvPr>
        <xdr:cNvSpPr txBox="1">
          <a:spLocks noChangeArrowheads="1"/>
        </xdr:cNvSpPr>
      </xdr:nvSpPr>
      <xdr:spPr bwMode="auto">
        <a:xfrm>
          <a:off x="482917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63511" name="Text Box 4">
          <a:extLst>
            <a:ext uri="{FF2B5EF4-FFF2-40B4-BE49-F238E27FC236}">
              <a16:creationId xmlns:a16="http://schemas.microsoft.com/office/drawing/2014/main" id="{D8F9F00C-4DE4-9A17-C8A4-C69EFCCD09FF}"/>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63512" name="Text Box 5">
          <a:extLst>
            <a:ext uri="{FF2B5EF4-FFF2-40B4-BE49-F238E27FC236}">
              <a16:creationId xmlns:a16="http://schemas.microsoft.com/office/drawing/2014/main" id="{BC7A6495-CB31-4FA5-791E-D28DE39BCFE5}"/>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21</xdr:row>
      <xdr:rowOff>161925</xdr:rowOff>
    </xdr:from>
    <xdr:to>
      <xdr:col>9</xdr:col>
      <xdr:colOff>76200</xdr:colOff>
      <xdr:row>21</xdr:row>
      <xdr:rowOff>371475</xdr:rowOff>
    </xdr:to>
    <xdr:sp macro="" textlink="">
      <xdr:nvSpPr>
        <xdr:cNvPr id="263513" name="Text Box 8">
          <a:extLst>
            <a:ext uri="{FF2B5EF4-FFF2-40B4-BE49-F238E27FC236}">
              <a16:creationId xmlns:a16="http://schemas.microsoft.com/office/drawing/2014/main" id="{2AFC9462-2108-9FFB-A247-0606EB505979}"/>
            </a:ext>
          </a:extLst>
        </xdr:cNvPr>
        <xdr:cNvSpPr txBox="1">
          <a:spLocks noChangeArrowheads="1"/>
        </xdr:cNvSpPr>
      </xdr:nvSpPr>
      <xdr:spPr bwMode="auto">
        <a:xfrm>
          <a:off x="482917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63514" name="Text Box 9">
          <a:extLst>
            <a:ext uri="{FF2B5EF4-FFF2-40B4-BE49-F238E27FC236}">
              <a16:creationId xmlns:a16="http://schemas.microsoft.com/office/drawing/2014/main" id="{B619A0CD-BFFC-8136-705D-983DBAC80293}"/>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63515" name="Text Box 10">
          <a:extLst>
            <a:ext uri="{FF2B5EF4-FFF2-40B4-BE49-F238E27FC236}">
              <a16:creationId xmlns:a16="http://schemas.microsoft.com/office/drawing/2014/main" id="{FE6729C7-2E03-7E37-C252-C30856CA6EA5}"/>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21</xdr:row>
      <xdr:rowOff>161925</xdr:rowOff>
    </xdr:from>
    <xdr:to>
      <xdr:col>9</xdr:col>
      <xdr:colOff>76200</xdr:colOff>
      <xdr:row>21</xdr:row>
      <xdr:rowOff>371475</xdr:rowOff>
    </xdr:to>
    <xdr:sp macro="" textlink="">
      <xdr:nvSpPr>
        <xdr:cNvPr id="263516" name="Text Box 13">
          <a:extLst>
            <a:ext uri="{FF2B5EF4-FFF2-40B4-BE49-F238E27FC236}">
              <a16:creationId xmlns:a16="http://schemas.microsoft.com/office/drawing/2014/main" id="{AC27E344-423F-2257-E6EF-4B5F2C468946}"/>
            </a:ext>
          </a:extLst>
        </xdr:cNvPr>
        <xdr:cNvSpPr txBox="1">
          <a:spLocks noChangeArrowheads="1"/>
        </xdr:cNvSpPr>
      </xdr:nvSpPr>
      <xdr:spPr bwMode="auto">
        <a:xfrm>
          <a:off x="482917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63517" name="Text Box 14">
          <a:extLst>
            <a:ext uri="{FF2B5EF4-FFF2-40B4-BE49-F238E27FC236}">
              <a16:creationId xmlns:a16="http://schemas.microsoft.com/office/drawing/2014/main" id="{175B63A0-3F1B-0E0A-4828-F2AD01EE80A4}"/>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63518" name="Text Box 15">
          <a:extLst>
            <a:ext uri="{FF2B5EF4-FFF2-40B4-BE49-F238E27FC236}">
              <a16:creationId xmlns:a16="http://schemas.microsoft.com/office/drawing/2014/main" id="{7F28575D-6E4A-7816-46DD-57E0A9F0B9C4}"/>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21</xdr:row>
      <xdr:rowOff>161925</xdr:rowOff>
    </xdr:from>
    <xdr:to>
      <xdr:col>9</xdr:col>
      <xdr:colOff>76200</xdr:colOff>
      <xdr:row>21</xdr:row>
      <xdr:rowOff>371475</xdr:rowOff>
    </xdr:to>
    <xdr:sp macro="" textlink="">
      <xdr:nvSpPr>
        <xdr:cNvPr id="263519" name="Text Box 18">
          <a:extLst>
            <a:ext uri="{FF2B5EF4-FFF2-40B4-BE49-F238E27FC236}">
              <a16:creationId xmlns:a16="http://schemas.microsoft.com/office/drawing/2014/main" id="{8A0C65B3-796B-9E83-B5C5-179302CD5C16}"/>
            </a:ext>
          </a:extLst>
        </xdr:cNvPr>
        <xdr:cNvSpPr txBox="1">
          <a:spLocks noChangeArrowheads="1"/>
        </xdr:cNvSpPr>
      </xdr:nvSpPr>
      <xdr:spPr bwMode="auto">
        <a:xfrm>
          <a:off x="482917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63520" name="Text Box 19">
          <a:extLst>
            <a:ext uri="{FF2B5EF4-FFF2-40B4-BE49-F238E27FC236}">
              <a16:creationId xmlns:a16="http://schemas.microsoft.com/office/drawing/2014/main" id="{83AABFD9-BC80-D284-BE3C-7BE8E672C1BF}"/>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63521" name="Text Box 20">
          <a:extLst>
            <a:ext uri="{FF2B5EF4-FFF2-40B4-BE49-F238E27FC236}">
              <a16:creationId xmlns:a16="http://schemas.microsoft.com/office/drawing/2014/main" id="{22678B90-52EC-7E11-4351-5B7CE9E1F698}"/>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21</xdr:row>
      <xdr:rowOff>161925</xdr:rowOff>
    </xdr:from>
    <xdr:to>
      <xdr:col>9</xdr:col>
      <xdr:colOff>76200</xdr:colOff>
      <xdr:row>21</xdr:row>
      <xdr:rowOff>371475</xdr:rowOff>
    </xdr:to>
    <xdr:sp macro="" textlink="">
      <xdr:nvSpPr>
        <xdr:cNvPr id="263522" name="Text Box 3">
          <a:extLst>
            <a:ext uri="{FF2B5EF4-FFF2-40B4-BE49-F238E27FC236}">
              <a16:creationId xmlns:a16="http://schemas.microsoft.com/office/drawing/2014/main" id="{58AF83BE-0945-085E-8826-B961EA77DC56}"/>
            </a:ext>
          </a:extLst>
        </xdr:cNvPr>
        <xdr:cNvSpPr txBox="1">
          <a:spLocks noChangeArrowheads="1"/>
        </xdr:cNvSpPr>
      </xdr:nvSpPr>
      <xdr:spPr bwMode="auto">
        <a:xfrm>
          <a:off x="482917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63523" name="Text Box 4">
          <a:extLst>
            <a:ext uri="{FF2B5EF4-FFF2-40B4-BE49-F238E27FC236}">
              <a16:creationId xmlns:a16="http://schemas.microsoft.com/office/drawing/2014/main" id="{03E8ED13-9AB5-A82C-1077-7D13B8DA9488}"/>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63524" name="Text Box 5">
          <a:extLst>
            <a:ext uri="{FF2B5EF4-FFF2-40B4-BE49-F238E27FC236}">
              <a16:creationId xmlns:a16="http://schemas.microsoft.com/office/drawing/2014/main" id="{315508A8-CA41-3694-4A0C-DE646F1F7961}"/>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21</xdr:row>
      <xdr:rowOff>161925</xdr:rowOff>
    </xdr:from>
    <xdr:to>
      <xdr:col>9</xdr:col>
      <xdr:colOff>76200</xdr:colOff>
      <xdr:row>21</xdr:row>
      <xdr:rowOff>371475</xdr:rowOff>
    </xdr:to>
    <xdr:sp macro="" textlink="">
      <xdr:nvSpPr>
        <xdr:cNvPr id="263525" name="Text Box 8">
          <a:extLst>
            <a:ext uri="{FF2B5EF4-FFF2-40B4-BE49-F238E27FC236}">
              <a16:creationId xmlns:a16="http://schemas.microsoft.com/office/drawing/2014/main" id="{F921461E-54DA-9FDD-37CB-C8F5CC647F27}"/>
            </a:ext>
          </a:extLst>
        </xdr:cNvPr>
        <xdr:cNvSpPr txBox="1">
          <a:spLocks noChangeArrowheads="1"/>
        </xdr:cNvSpPr>
      </xdr:nvSpPr>
      <xdr:spPr bwMode="auto">
        <a:xfrm>
          <a:off x="482917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63526" name="Text Box 9">
          <a:extLst>
            <a:ext uri="{FF2B5EF4-FFF2-40B4-BE49-F238E27FC236}">
              <a16:creationId xmlns:a16="http://schemas.microsoft.com/office/drawing/2014/main" id="{2C89B0AF-A4CC-06E4-81E7-92CBA9F934CC}"/>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63527" name="Text Box 10">
          <a:extLst>
            <a:ext uri="{FF2B5EF4-FFF2-40B4-BE49-F238E27FC236}">
              <a16:creationId xmlns:a16="http://schemas.microsoft.com/office/drawing/2014/main" id="{40C16BC7-6E69-CD7B-E262-CBCCDC7D55A8}"/>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21</xdr:row>
      <xdr:rowOff>161925</xdr:rowOff>
    </xdr:from>
    <xdr:to>
      <xdr:col>9</xdr:col>
      <xdr:colOff>76200</xdr:colOff>
      <xdr:row>21</xdr:row>
      <xdr:rowOff>371475</xdr:rowOff>
    </xdr:to>
    <xdr:sp macro="" textlink="">
      <xdr:nvSpPr>
        <xdr:cNvPr id="263528" name="Text Box 13">
          <a:extLst>
            <a:ext uri="{FF2B5EF4-FFF2-40B4-BE49-F238E27FC236}">
              <a16:creationId xmlns:a16="http://schemas.microsoft.com/office/drawing/2014/main" id="{E573C54F-F996-C55F-7969-F90CEA102D3F}"/>
            </a:ext>
          </a:extLst>
        </xdr:cNvPr>
        <xdr:cNvSpPr txBox="1">
          <a:spLocks noChangeArrowheads="1"/>
        </xdr:cNvSpPr>
      </xdr:nvSpPr>
      <xdr:spPr bwMode="auto">
        <a:xfrm>
          <a:off x="482917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63529" name="Text Box 14">
          <a:extLst>
            <a:ext uri="{FF2B5EF4-FFF2-40B4-BE49-F238E27FC236}">
              <a16:creationId xmlns:a16="http://schemas.microsoft.com/office/drawing/2014/main" id="{01588E06-0D8D-7025-EF8C-CA0E38A85828}"/>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63530" name="Text Box 15">
          <a:extLst>
            <a:ext uri="{FF2B5EF4-FFF2-40B4-BE49-F238E27FC236}">
              <a16:creationId xmlns:a16="http://schemas.microsoft.com/office/drawing/2014/main" id="{7680EEAF-D8D0-50CD-8A8D-A085998A8401}"/>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21</xdr:row>
      <xdr:rowOff>161925</xdr:rowOff>
    </xdr:from>
    <xdr:to>
      <xdr:col>9</xdr:col>
      <xdr:colOff>76200</xdr:colOff>
      <xdr:row>21</xdr:row>
      <xdr:rowOff>371475</xdr:rowOff>
    </xdr:to>
    <xdr:sp macro="" textlink="">
      <xdr:nvSpPr>
        <xdr:cNvPr id="263531" name="Text Box 18">
          <a:extLst>
            <a:ext uri="{FF2B5EF4-FFF2-40B4-BE49-F238E27FC236}">
              <a16:creationId xmlns:a16="http://schemas.microsoft.com/office/drawing/2014/main" id="{7403FFBB-0836-050F-DFA7-90F7B36D0CA1}"/>
            </a:ext>
          </a:extLst>
        </xdr:cNvPr>
        <xdr:cNvSpPr txBox="1">
          <a:spLocks noChangeArrowheads="1"/>
        </xdr:cNvSpPr>
      </xdr:nvSpPr>
      <xdr:spPr bwMode="auto">
        <a:xfrm>
          <a:off x="482917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63532" name="Text Box 19">
          <a:extLst>
            <a:ext uri="{FF2B5EF4-FFF2-40B4-BE49-F238E27FC236}">
              <a16:creationId xmlns:a16="http://schemas.microsoft.com/office/drawing/2014/main" id="{92CE283B-B0A0-A537-01F6-37A1D84D2C7F}"/>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63533" name="Text Box 20">
          <a:extLst>
            <a:ext uri="{FF2B5EF4-FFF2-40B4-BE49-F238E27FC236}">
              <a16:creationId xmlns:a16="http://schemas.microsoft.com/office/drawing/2014/main" id="{BA79C7B4-AAEF-C8B3-0577-30F5459EC972}"/>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63534" name="Text Box 4">
          <a:extLst>
            <a:ext uri="{FF2B5EF4-FFF2-40B4-BE49-F238E27FC236}">
              <a16:creationId xmlns:a16="http://schemas.microsoft.com/office/drawing/2014/main" id="{DC3E3A1C-BF6B-FB06-6484-C385C78DB59C}"/>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63535" name="Text Box 5">
          <a:extLst>
            <a:ext uri="{FF2B5EF4-FFF2-40B4-BE49-F238E27FC236}">
              <a16:creationId xmlns:a16="http://schemas.microsoft.com/office/drawing/2014/main" id="{588F109F-E45E-C2E3-A712-E575F2322E58}"/>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63536" name="Text Box 14">
          <a:extLst>
            <a:ext uri="{FF2B5EF4-FFF2-40B4-BE49-F238E27FC236}">
              <a16:creationId xmlns:a16="http://schemas.microsoft.com/office/drawing/2014/main" id="{B276E6DA-7E54-4D60-AAA5-B0293F140728}"/>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63537" name="Text Box 15">
          <a:extLst>
            <a:ext uri="{FF2B5EF4-FFF2-40B4-BE49-F238E27FC236}">
              <a16:creationId xmlns:a16="http://schemas.microsoft.com/office/drawing/2014/main" id="{DE5C8A47-F590-3F38-E409-576CB9BCC4B7}"/>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63538" name="Text Box 19">
          <a:extLst>
            <a:ext uri="{FF2B5EF4-FFF2-40B4-BE49-F238E27FC236}">
              <a16:creationId xmlns:a16="http://schemas.microsoft.com/office/drawing/2014/main" id="{D4A9C853-0D64-5C1A-1AAE-DA5B998A13B3}"/>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63539" name="Text Box 20">
          <a:extLst>
            <a:ext uri="{FF2B5EF4-FFF2-40B4-BE49-F238E27FC236}">
              <a16:creationId xmlns:a16="http://schemas.microsoft.com/office/drawing/2014/main" id="{431089C0-77E5-4D5D-2D60-CD70BE7664CD}"/>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63540" name="Text Box 24">
          <a:extLst>
            <a:ext uri="{FF2B5EF4-FFF2-40B4-BE49-F238E27FC236}">
              <a16:creationId xmlns:a16="http://schemas.microsoft.com/office/drawing/2014/main" id="{55F62F61-149E-8CFA-9A03-498CA7BDAA81}"/>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63541" name="Text Box 25">
          <a:extLst>
            <a:ext uri="{FF2B5EF4-FFF2-40B4-BE49-F238E27FC236}">
              <a16:creationId xmlns:a16="http://schemas.microsoft.com/office/drawing/2014/main" id="{F8AD5AF2-3B4F-DCC4-B343-C0D59D00D1E8}"/>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21</xdr:row>
      <xdr:rowOff>161925</xdr:rowOff>
    </xdr:from>
    <xdr:to>
      <xdr:col>9</xdr:col>
      <xdr:colOff>76200</xdr:colOff>
      <xdr:row>21</xdr:row>
      <xdr:rowOff>371475</xdr:rowOff>
    </xdr:to>
    <xdr:sp macro="" textlink="">
      <xdr:nvSpPr>
        <xdr:cNvPr id="263542" name="Text Box 3">
          <a:extLst>
            <a:ext uri="{FF2B5EF4-FFF2-40B4-BE49-F238E27FC236}">
              <a16:creationId xmlns:a16="http://schemas.microsoft.com/office/drawing/2014/main" id="{9B619803-2364-AFDF-6D36-710E1ACFD080}"/>
            </a:ext>
          </a:extLst>
        </xdr:cNvPr>
        <xdr:cNvSpPr txBox="1">
          <a:spLocks noChangeArrowheads="1"/>
        </xdr:cNvSpPr>
      </xdr:nvSpPr>
      <xdr:spPr bwMode="auto">
        <a:xfrm>
          <a:off x="482917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63543" name="Text Box 4">
          <a:extLst>
            <a:ext uri="{FF2B5EF4-FFF2-40B4-BE49-F238E27FC236}">
              <a16:creationId xmlns:a16="http://schemas.microsoft.com/office/drawing/2014/main" id="{9675EC68-5729-8E88-4365-7842BE55ADA0}"/>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63544" name="Text Box 5">
          <a:extLst>
            <a:ext uri="{FF2B5EF4-FFF2-40B4-BE49-F238E27FC236}">
              <a16:creationId xmlns:a16="http://schemas.microsoft.com/office/drawing/2014/main" id="{1FAE7CDB-F064-F701-14C4-FEA0390D7D9C}"/>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21</xdr:row>
      <xdr:rowOff>161925</xdr:rowOff>
    </xdr:from>
    <xdr:to>
      <xdr:col>9</xdr:col>
      <xdr:colOff>76200</xdr:colOff>
      <xdr:row>21</xdr:row>
      <xdr:rowOff>371475</xdr:rowOff>
    </xdr:to>
    <xdr:sp macro="" textlink="">
      <xdr:nvSpPr>
        <xdr:cNvPr id="263545" name="Text Box 8">
          <a:extLst>
            <a:ext uri="{FF2B5EF4-FFF2-40B4-BE49-F238E27FC236}">
              <a16:creationId xmlns:a16="http://schemas.microsoft.com/office/drawing/2014/main" id="{C93CA58B-F870-CC03-CE9A-3A67DB9D1221}"/>
            </a:ext>
          </a:extLst>
        </xdr:cNvPr>
        <xdr:cNvSpPr txBox="1">
          <a:spLocks noChangeArrowheads="1"/>
        </xdr:cNvSpPr>
      </xdr:nvSpPr>
      <xdr:spPr bwMode="auto">
        <a:xfrm>
          <a:off x="482917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63546" name="Text Box 9">
          <a:extLst>
            <a:ext uri="{FF2B5EF4-FFF2-40B4-BE49-F238E27FC236}">
              <a16:creationId xmlns:a16="http://schemas.microsoft.com/office/drawing/2014/main" id="{2DF051C5-39DC-3465-017A-5EC10A3C94FA}"/>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63547" name="Text Box 10">
          <a:extLst>
            <a:ext uri="{FF2B5EF4-FFF2-40B4-BE49-F238E27FC236}">
              <a16:creationId xmlns:a16="http://schemas.microsoft.com/office/drawing/2014/main" id="{5A656D52-EB6B-E6A9-EDE5-D7C180EFFAB4}"/>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21</xdr:row>
      <xdr:rowOff>161925</xdr:rowOff>
    </xdr:from>
    <xdr:to>
      <xdr:col>9</xdr:col>
      <xdr:colOff>76200</xdr:colOff>
      <xdr:row>21</xdr:row>
      <xdr:rowOff>371475</xdr:rowOff>
    </xdr:to>
    <xdr:sp macro="" textlink="">
      <xdr:nvSpPr>
        <xdr:cNvPr id="263548" name="Text Box 13">
          <a:extLst>
            <a:ext uri="{FF2B5EF4-FFF2-40B4-BE49-F238E27FC236}">
              <a16:creationId xmlns:a16="http://schemas.microsoft.com/office/drawing/2014/main" id="{6C2348F8-9A9F-B7CA-6527-5C8A4CE7FFD0}"/>
            </a:ext>
          </a:extLst>
        </xdr:cNvPr>
        <xdr:cNvSpPr txBox="1">
          <a:spLocks noChangeArrowheads="1"/>
        </xdr:cNvSpPr>
      </xdr:nvSpPr>
      <xdr:spPr bwMode="auto">
        <a:xfrm>
          <a:off x="482917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63549" name="Text Box 14">
          <a:extLst>
            <a:ext uri="{FF2B5EF4-FFF2-40B4-BE49-F238E27FC236}">
              <a16:creationId xmlns:a16="http://schemas.microsoft.com/office/drawing/2014/main" id="{0F22D93D-E543-DEAA-1095-4700B8D91B07}"/>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63550" name="Text Box 15">
          <a:extLst>
            <a:ext uri="{FF2B5EF4-FFF2-40B4-BE49-F238E27FC236}">
              <a16:creationId xmlns:a16="http://schemas.microsoft.com/office/drawing/2014/main" id="{33D130F3-8918-FF8C-89B9-AA4FE8D8B20B}"/>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21</xdr:row>
      <xdr:rowOff>161925</xdr:rowOff>
    </xdr:from>
    <xdr:to>
      <xdr:col>9</xdr:col>
      <xdr:colOff>76200</xdr:colOff>
      <xdr:row>21</xdr:row>
      <xdr:rowOff>371475</xdr:rowOff>
    </xdr:to>
    <xdr:sp macro="" textlink="">
      <xdr:nvSpPr>
        <xdr:cNvPr id="263551" name="Text Box 18">
          <a:extLst>
            <a:ext uri="{FF2B5EF4-FFF2-40B4-BE49-F238E27FC236}">
              <a16:creationId xmlns:a16="http://schemas.microsoft.com/office/drawing/2014/main" id="{7DE52430-5372-B072-FB01-BB502F8A0B88}"/>
            </a:ext>
          </a:extLst>
        </xdr:cNvPr>
        <xdr:cNvSpPr txBox="1">
          <a:spLocks noChangeArrowheads="1"/>
        </xdr:cNvSpPr>
      </xdr:nvSpPr>
      <xdr:spPr bwMode="auto">
        <a:xfrm>
          <a:off x="482917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63552" name="Text Box 19">
          <a:extLst>
            <a:ext uri="{FF2B5EF4-FFF2-40B4-BE49-F238E27FC236}">
              <a16:creationId xmlns:a16="http://schemas.microsoft.com/office/drawing/2014/main" id="{AB67F9D2-5BCD-E7AF-55E5-CB544398737A}"/>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63553" name="Text Box 20">
          <a:extLst>
            <a:ext uri="{FF2B5EF4-FFF2-40B4-BE49-F238E27FC236}">
              <a16:creationId xmlns:a16="http://schemas.microsoft.com/office/drawing/2014/main" id="{3A19A1AE-F3D9-B3C3-FAC1-13C6628106A3}"/>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21</xdr:row>
      <xdr:rowOff>161925</xdr:rowOff>
    </xdr:from>
    <xdr:to>
      <xdr:col>9</xdr:col>
      <xdr:colOff>76200</xdr:colOff>
      <xdr:row>21</xdr:row>
      <xdr:rowOff>371475</xdr:rowOff>
    </xdr:to>
    <xdr:sp macro="" textlink="">
      <xdr:nvSpPr>
        <xdr:cNvPr id="263554" name="Text Box 3">
          <a:extLst>
            <a:ext uri="{FF2B5EF4-FFF2-40B4-BE49-F238E27FC236}">
              <a16:creationId xmlns:a16="http://schemas.microsoft.com/office/drawing/2014/main" id="{C9B3AD54-2E29-E149-4046-105A122B5942}"/>
            </a:ext>
          </a:extLst>
        </xdr:cNvPr>
        <xdr:cNvSpPr txBox="1">
          <a:spLocks noChangeArrowheads="1"/>
        </xdr:cNvSpPr>
      </xdr:nvSpPr>
      <xdr:spPr bwMode="auto">
        <a:xfrm>
          <a:off x="482917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63555" name="Text Box 4">
          <a:extLst>
            <a:ext uri="{FF2B5EF4-FFF2-40B4-BE49-F238E27FC236}">
              <a16:creationId xmlns:a16="http://schemas.microsoft.com/office/drawing/2014/main" id="{ACAE8800-E533-66EC-807F-D50C507FD58C}"/>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63556" name="Text Box 5">
          <a:extLst>
            <a:ext uri="{FF2B5EF4-FFF2-40B4-BE49-F238E27FC236}">
              <a16:creationId xmlns:a16="http://schemas.microsoft.com/office/drawing/2014/main" id="{F1054994-CD71-DB7A-1ABA-B5E98A0C9EA7}"/>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21</xdr:row>
      <xdr:rowOff>161925</xdr:rowOff>
    </xdr:from>
    <xdr:to>
      <xdr:col>9</xdr:col>
      <xdr:colOff>76200</xdr:colOff>
      <xdr:row>21</xdr:row>
      <xdr:rowOff>371475</xdr:rowOff>
    </xdr:to>
    <xdr:sp macro="" textlink="">
      <xdr:nvSpPr>
        <xdr:cNvPr id="263557" name="Text Box 8">
          <a:extLst>
            <a:ext uri="{FF2B5EF4-FFF2-40B4-BE49-F238E27FC236}">
              <a16:creationId xmlns:a16="http://schemas.microsoft.com/office/drawing/2014/main" id="{1B9F19FC-838A-2E72-3259-8D73432A12D2}"/>
            </a:ext>
          </a:extLst>
        </xdr:cNvPr>
        <xdr:cNvSpPr txBox="1">
          <a:spLocks noChangeArrowheads="1"/>
        </xdr:cNvSpPr>
      </xdr:nvSpPr>
      <xdr:spPr bwMode="auto">
        <a:xfrm>
          <a:off x="482917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63558" name="Text Box 9">
          <a:extLst>
            <a:ext uri="{FF2B5EF4-FFF2-40B4-BE49-F238E27FC236}">
              <a16:creationId xmlns:a16="http://schemas.microsoft.com/office/drawing/2014/main" id="{3F4A62F6-04CE-CD0C-1AF1-EAD41D2F6897}"/>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63559" name="Text Box 10">
          <a:extLst>
            <a:ext uri="{FF2B5EF4-FFF2-40B4-BE49-F238E27FC236}">
              <a16:creationId xmlns:a16="http://schemas.microsoft.com/office/drawing/2014/main" id="{0C2C7970-C8B1-700D-4334-9B37BE7E6ECE}"/>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21</xdr:row>
      <xdr:rowOff>161925</xdr:rowOff>
    </xdr:from>
    <xdr:to>
      <xdr:col>9</xdr:col>
      <xdr:colOff>76200</xdr:colOff>
      <xdr:row>21</xdr:row>
      <xdr:rowOff>371475</xdr:rowOff>
    </xdr:to>
    <xdr:sp macro="" textlink="">
      <xdr:nvSpPr>
        <xdr:cNvPr id="263560" name="Text Box 13">
          <a:extLst>
            <a:ext uri="{FF2B5EF4-FFF2-40B4-BE49-F238E27FC236}">
              <a16:creationId xmlns:a16="http://schemas.microsoft.com/office/drawing/2014/main" id="{07F7BBAC-9841-38FE-A5E6-F96478CA61AA}"/>
            </a:ext>
          </a:extLst>
        </xdr:cNvPr>
        <xdr:cNvSpPr txBox="1">
          <a:spLocks noChangeArrowheads="1"/>
        </xdr:cNvSpPr>
      </xdr:nvSpPr>
      <xdr:spPr bwMode="auto">
        <a:xfrm>
          <a:off x="482917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63561" name="Text Box 14">
          <a:extLst>
            <a:ext uri="{FF2B5EF4-FFF2-40B4-BE49-F238E27FC236}">
              <a16:creationId xmlns:a16="http://schemas.microsoft.com/office/drawing/2014/main" id="{0EC442D5-610B-38F1-9BDE-FC2A9A05B115}"/>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63562" name="Text Box 15">
          <a:extLst>
            <a:ext uri="{FF2B5EF4-FFF2-40B4-BE49-F238E27FC236}">
              <a16:creationId xmlns:a16="http://schemas.microsoft.com/office/drawing/2014/main" id="{EDBC8AC3-6A36-19AD-1BDB-4C36C062B7CA}"/>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21</xdr:row>
      <xdr:rowOff>161925</xdr:rowOff>
    </xdr:from>
    <xdr:to>
      <xdr:col>9</xdr:col>
      <xdr:colOff>76200</xdr:colOff>
      <xdr:row>21</xdr:row>
      <xdr:rowOff>371475</xdr:rowOff>
    </xdr:to>
    <xdr:sp macro="" textlink="">
      <xdr:nvSpPr>
        <xdr:cNvPr id="263563" name="Text Box 18">
          <a:extLst>
            <a:ext uri="{FF2B5EF4-FFF2-40B4-BE49-F238E27FC236}">
              <a16:creationId xmlns:a16="http://schemas.microsoft.com/office/drawing/2014/main" id="{FACA6AA8-13D4-621C-53BD-328CB8664C7D}"/>
            </a:ext>
          </a:extLst>
        </xdr:cNvPr>
        <xdr:cNvSpPr txBox="1">
          <a:spLocks noChangeArrowheads="1"/>
        </xdr:cNvSpPr>
      </xdr:nvSpPr>
      <xdr:spPr bwMode="auto">
        <a:xfrm>
          <a:off x="482917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63564" name="Text Box 19">
          <a:extLst>
            <a:ext uri="{FF2B5EF4-FFF2-40B4-BE49-F238E27FC236}">
              <a16:creationId xmlns:a16="http://schemas.microsoft.com/office/drawing/2014/main" id="{E3420522-A4E8-E1BC-F77A-6E05C4F8D2B8}"/>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63565" name="Text Box 20">
          <a:extLst>
            <a:ext uri="{FF2B5EF4-FFF2-40B4-BE49-F238E27FC236}">
              <a16:creationId xmlns:a16="http://schemas.microsoft.com/office/drawing/2014/main" id="{2565D7CA-C019-7EE4-6329-0472D6D5A486}"/>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63566" name="Text Box 4">
          <a:extLst>
            <a:ext uri="{FF2B5EF4-FFF2-40B4-BE49-F238E27FC236}">
              <a16:creationId xmlns:a16="http://schemas.microsoft.com/office/drawing/2014/main" id="{6E5EC26B-EE09-C23D-20F9-4C4CCC45DA78}"/>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63567" name="Text Box 5">
          <a:extLst>
            <a:ext uri="{FF2B5EF4-FFF2-40B4-BE49-F238E27FC236}">
              <a16:creationId xmlns:a16="http://schemas.microsoft.com/office/drawing/2014/main" id="{4261E504-6ACB-52F7-BA9E-B3FB8B0BFAD0}"/>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63568" name="Text Box 14">
          <a:extLst>
            <a:ext uri="{FF2B5EF4-FFF2-40B4-BE49-F238E27FC236}">
              <a16:creationId xmlns:a16="http://schemas.microsoft.com/office/drawing/2014/main" id="{3E2E0516-F517-0466-15A0-5FB8698AD7DC}"/>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63569" name="Text Box 15">
          <a:extLst>
            <a:ext uri="{FF2B5EF4-FFF2-40B4-BE49-F238E27FC236}">
              <a16:creationId xmlns:a16="http://schemas.microsoft.com/office/drawing/2014/main" id="{640A72E0-A163-D6AC-EC1B-8AF028D66040}"/>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63570" name="Text Box 19">
          <a:extLst>
            <a:ext uri="{FF2B5EF4-FFF2-40B4-BE49-F238E27FC236}">
              <a16:creationId xmlns:a16="http://schemas.microsoft.com/office/drawing/2014/main" id="{3BC800D4-A4A3-4EAF-7672-3C695831C007}"/>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63571" name="Text Box 20">
          <a:extLst>
            <a:ext uri="{FF2B5EF4-FFF2-40B4-BE49-F238E27FC236}">
              <a16:creationId xmlns:a16="http://schemas.microsoft.com/office/drawing/2014/main" id="{97C17ACD-7F17-1614-E127-92F0F4D7E3EF}"/>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12.xml><?xml version="1.0" encoding="utf-8"?>
<xdr:wsDr xmlns:xdr="http://schemas.openxmlformats.org/drawingml/2006/spreadsheetDrawing" xmlns:a="http://schemas.openxmlformats.org/drawingml/2006/main">
  <xdr:twoCellAnchor editAs="oneCell">
    <xdr:from>
      <xdr:col>14</xdr:col>
      <xdr:colOff>0</xdr:colOff>
      <xdr:row>2</xdr:row>
      <xdr:rowOff>152400</xdr:rowOff>
    </xdr:from>
    <xdr:to>
      <xdr:col>14</xdr:col>
      <xdr:colOff>76200</xdr:colOff>
      <xdr:row>3</xdr:row>
      <xdr:rowOff>28575</xdr:rowOff>
    </xdr:to>
    <xdr:sp macro="" textlink="">
      <xdr:nvSpPr>
        <xdr:cNvPr id="264407" name="Text Box 1">
          <a:extLst>
            <a:ext uri="{FF2B5EF4-FFF2-40B4-BE49-F238E27FC236}">
              <a16:creationId xmlns:a16="http://schemas.microsoft.com/office/drawing/2014/main" id="{365D598B-97B3-9012-85F3-37439C724D79}"/>
            </a:ext>
          </a:extLst>
        </xdr:cNvPr>
        <xdr:cNvSpPr txBox="1">
          <a:spLocks noChangeArrowheads="1"/>
        </xdr:cNvSpPr>
      </xdr:nvSpPr>
      <xdr:spPr bwMode="auto">
        <a:xfrm>
          <a:off x="85915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21</xdr:row>
      <xdr:rowOff>152400</xdr:rowOff>
    </xdr:from>
    <xdr:to>
      <xdr:col>14</xdr:col>
      <xdr:colOff>76200</xdr:colOff>
      <xdr:row>21</xdr:row>
      <xdr:rowOff>361950</xdr:rowOff>
    </xdr:to>
    <xdr:sp macro="" textlink="">
      <xdr:nvSpPr>
        <xdr:cNvPr id="264408" name="Text Box 2">
          <a:extLst>
            <a:ext uri="{FF2B5EF4-FFF2-40B4-BE49-F238E27FC236}">
              <a16:creationId xmlns:a16="http://schemas.microsoft.com/office/drawing/2014/main" id="{D2777D5E-FA5B-C7B1-F59F-5041D3E9E7E9}"/>
            </a:ext>
          </a:extLst>
        </xdr:cNvPr>
        <xdr:cNvSpPr txBox="1">
          <a:spLocks noChangeArrowheads="1"/>
        </xdr:cNvSpPr>
      </xdr:nvSpPr>
      <xdr:spPr bwMode="auto">
        <a:xfrm>
          <a:off x="8591550" y="80486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21</xdr:row>
      <xdr:rowOff>152400</xdr:rowOff>
    </xdr:from>
    <xdr:to>
      <xdr:col>9</xdr:col>
      <xdr:colOff>76200</xdr:colOff>
      <xdr:row>21</xdr:row>
      <xdr:rowOff>361950</xdr:rowOff>
    </xdr:to>
    <xdr:sp macro="" textlink="">
      <xdr:nvSpPr>
        <xdr:cNvPr id="264409" name="Text Box 3">
          <a:extLst>
            <a:ext uri="{FF2B5EF4-FFF2-40B4-BE49-F238E27FC236}">
              <a16:creationId xmlns:a16="http://schemas.microsoft.com/office/drawing/2014/main" id="{BA03E151-2D23-8DBB-0475-FD8EE3A7033D}"/>
            </a:ext>
          </a:extLst>
        </xdr:cNvPr>
        <xdr:cNvSpPr txBox="1">
          <a:spLocks noChangeArrowheads="1"/>
        </xdr:cNvSpPr>
      </xdr:nvSpPr>
      <xdr:spPr bwMode="auto">
        <a:xfrm>
          <a:off x="4829175" y="80486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152400</xdr:rowOff>
    </xdr:from>
    <xdr:to>
      <xdr:col>10</xdr:col>
      <xdr:colOff>76200</xdr:colOff>
      <xdr:row>21</xdr:row>
      <xdr:rowOff>361950</xdr:rowOff>
    </xdr:to>
    <xdr:sp macro="" textlink="">
      <xdr:nvSpPr>
        <xdr:cNvPr id="264410" name="Text Box 4">
          <a:extLst>
            <a:ext uri="{FF2B5EF4-FFF2-40B4-BE49-F238E27FC236}">
              <a16:creationId xmlns:a16="http://schemas.microsoft.com/office/drawing/2014/main" id="{FF907EBC-F2EE-8E01-6F1F-00C74F7C9772}"/>
            </a:ext>
          </a:extLst>
        </xdr:cNvPr>
        <xdr:cNvSpPr txBox="1">
          <a:spLocks noChangeArrowheads="1"/>
        </xdr:cNvSpPr>
      </xdr:nvSpPr>
      <xdr:spPr bwMode="auto">
        <a:xfrm>
          <a:off x="5143500" y="80486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152400</xdr:rowOff>
    </xdr:from>
    <xdr:to>
      <xdr:col>11</xdr:col>
      <xdr:colOff>76200</xdr:colOff>
      <xdr:row>21</xdr:row>
      <xdr:rowOff>361950</xdr:rowOff>
    </xdr:to>
    <xdr:sp macro="" textlink="">
      <xdr:nvSpPr>
        <xdr:cNvPr id="264411" name="Text Box 5">
          <a:extLst>
            <a:ext uri="{FF2B5EF4-FFF2-40B4-BE49-F238E27FC236}">
              <a16:creationId xmlns:a16="http://schemas.microsoft.com/office/drawing/2014/main" id="{77965A1F-74AF-8FDC-25E5-FE1C778A81B3}"/>
            </a:ext>
          </a:extLst>
        </xdr:cNvPr>
        <xdr:cNvSpPr txBox="1">
          <a:spLocks noChangeArrowheads="1"/>
        </xdr:cNvSpPr>
      </xdr:nvSpPr>
      <xdr:spPr bwMode="auto">
        <a:xfrm>
          <a:off x="6019800" y="80486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21</xdr:row>
      <xdr:rowOff>152400</xdr:rowOff>
    </xdr:from>
    <xdr:to>
      <xdr:col>13</xdr:col>
      <xdr:colOff>76200</xdr:colOff>
      <xdr:row>21</xdr:row>
      <xdr:rowOff>361950</xdr:rowOff>
    </xdr:to>
    <xdr:sp macro="" textlink="">
      <xdr:nvSpPr>
        <xdr:cNvPr id="264412" name="Text Box 6">
          <a:extLst>
            <a:ext uri="{FF2B5EF4-FFF2-40B4-BE49-F238E27FC236}">
              <a16:creationId xmlns:a16="http://schemas.microsoft.com/office/drawing/2014/main" id="{7C9856DE-10DE-27C5-2BFE-C479AAC38F15}"/>
            </a:ext>
          </a:extLst>
        </xdr:cNvPr>
        <xdr:cNvSpPr txBox="1">
          <a:spLocks noChangeArrowheads="1"/>
        </xdr:cNvSpPr>
      </xdr:nvSpPr>
      <xdr:spPr bwMode="auto">
        <a:xfrm>
          <a:off x="7743825" y="80486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2</xdr:row>
      <xdr:rowOff>161925</xdr:rowOff>
    </xdr:from>
    <xdr:to>
      <xdr:col>14</xdr:col>
      <xdr:colOff>76200</xdr:colOff>
      <xdr:row>3</xdr:row>
      <xdr:rowOff>38100</xdr:rowOff>
    </xdr:to>
    <xdr:sp macro="" textlink="">
      <xdr:nvSpPr>
        <xdr:cNvPr id="264413" name="Text Box 1">
          <a:extLst>
            <a:ext uri="{FF2B5EF4-FFF2-40B4-BE49-F238E27FC236}">
              <a16:creationId xmlns:a16="http://schemas.microsoft.com/office/drawing/2014/main" id="{88EA9426-9D82-CF63-450C-1E7DF7490083}"/>
            </a:ext>
          </a:extLst>
        </xdr:cNvPr>
        <xdr:cNvSpPr txBox="1">
          <a:spLocks noChangeArrowheads="1"/>
        </xdr:cNvSpPr>
      </xdr:nvSpPr>
      <xdr:spPr bwMode="auto">
        <a:xfrm>
          <a:off x="8591550" y="1133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21</xdr:row>
      <xdr:rowOff>161925</xdr:rowOff>
    </xdr:from>
    <xdr:to>
      <xdr:col>14</xdr:col>
      <xdr:colOff>76200</xdr:colOff>
      <xdr:row>21</xdr:row>
      <xdr:rowOff>371475</xdr:rowOff>
    </xdr:to>
    <xdr:sp macro="" textlink="">
      <xdr:nvSpPr>
        <xdr:cNvPr id="264414" name="Text Box 2">
          <a:extLst>
            <a:ext uri="{FF2B5EF4-FFF2-40B4-BE49-F238E27FC236}">
              <a16:creationId xmlns:a16="http://schemas.microsoft.com/office/drawing/2014/main" id="{F890156C-24EB-F843-ED1F-03E535B40916}"/>
            </a:ext>
          </a:extLst>
        </xdr:cNvPr>
        <xdr:cNvSpPr txBox="1">
          <a:spLocks noChangeArrowheads="1"/>
        </xdr:cNvSpPr>
      </xdr:nvSpPr>
      <xdr:spPr bwMode="auto">
        <a:xfrm>
          <a:off x="859155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21</xdr:row>
      <xdr:rowOff>161925</xdr:rowOff>
    </xdr:from>
    <xdr:to>
      <xdr:col>9</xdr:col>
      <xdr:colOff>76200</xdr:colOff>
      <xdr:row>21</xdr:row>
      <xdr:rowOff>371475</xdr:rowOff>
    </xdr:to>
    <xdr:sp macro="" textlink="">
      <xdr:nvSpPr>
        <xdr:cNvPr id="264415" name="Text Box 3">
          <a:extLst>
            <a:ext uri="{FF2B5EF4-FFF2-40B4-BE49-F238E27FC236}">
              <a16:creationId xmlns:a16="http://schemas.microsoft.com/office/drawing/2014/main" id="{FB45F1F9-06F8-9CB6-D144-806291CC8E6E}"/>
            </a:ext>
          </a:extLst>
        </xdr:cNvPr>
        <xdr:cNvSpPr txBox="1">
          <a:spLocks noChangeArrowheads="1"/>
        </xdr:cNvSpPr>
      </xdr:nvSpPr>
      <xdr:spPr bwMode="auto">
        <a:xfrm>
          <a:off x="482917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64416" name="Text Box 4">
          <a:extLst>
            <a:ext uri="{FF2B5EF4-FFF2-40B4-BE49-F238E27FC236}">
              <a16:creationId xmlns:a16="http://schemas.microsoft.com/office/drawing/2014/main" id="{3F15573E-F95A-1556-7031-A4B353D6E40D}"/>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64417" name="Text Box 5">
          <a:extLst>
            <a:ext uri="{FF2B5EF4-FFF2-40B4-BE49-F238E27FC236}">
              <a16:creationId xmlns:a16="http://schemas.microsoft.com/office/drawing/2014/main" id="{DD72F0FE-9B03-12E3-9C91-6F9125B9F3CE}"/>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21</xdr:row>
      <xdr:rowOff>161925</xdr:rowOff>
    </xdr:from>
    <xdr:to>
      <xdr:col>13</xdr:col>
      <xdr:colOff>76200</xdr:colOff>
      <xdr:row>21</xdr:row>
      <xdr:rowOff>371475</xdr:rowOff>
    </xdr:to>
    <xdr:sp macro="" textlink="">
      <xdr:nvSpPr>
        <xdr:cNvPr id="264418" name="Text Box 6">
          <a:extLst>
            <a:ext uri="{FF2B5EF4-FFF2-40B4-BE49-F238E27FC236}">
              <a16:creationId xmlns:a16="http://schemas.microsoft.com/office/drawing/2014/main" id="{3DE0FC71-7E07-187E-B644-8915695EF2A0}"/>
            </a:ext>
          </a:extLst>
        </xdr:cNvPr>
        <xdr:cNvSpPr txBox="1">
          <a:spLocks noChangeArrowheads="1"/>
        </xdr:cNvSpPr>
      </xdr:nvSpPr>
      <xdr:spPr bwMode="auto">
        <a:xfrm>
          <a:off x="774382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21</xdr:row>
      <xdr:rowOff>161925</xdr:rowOff>
    </xdr:from>
    <xdr:to>
      <xdr:col>14</xdr:col>
      <xdr:colOff>76200</xdr:colOff>
      <xdr:row>21</xdr:row>
      <xdr:rowOff>371475</xdr:rowOff>
    </xdr:to>
    <xdr:sp macro="" textlink="">
      <xdr:nvSpPr>
        <xdr:cNvPr id="264419" name="Text Box 7">
          <a:extLst>
            <a:ext uri="{FF2B5EF4-FFF2-40B4-BE49-F238E27FC236}">
              <a16:creationId xmlns:a16="http://schemas.microsoft.com/office/drawing/2014/main" id="{696E11E4-53ED-B249-22ED-3E5B40F15098}"/>
            </a:ext>
          </a:extLst>
        </xdr:cNvPr>
        <xdr:cNvSpPr txBox="1">
          <a:spLocks noChangeArrowheads="1"/>
        </xdr:cNvSpPr>
      </xdr:nvSpPr>
      <xdr:spPr bwMode="auto">
        <a:xfrm>
          <a:off x="859155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21</xdr:row>
      <xdr:rowOff>161925</xdr:rowOff>
    </xdr:from>
    <xdr:to>
      <xdr:col>9</xdr:col>
      <xdr:colOff>76200</xdr:colOff>
      <xdr:row>21</xdr:row>
      <xdr:rowOff>371475</xdr:rowOff>
    </xdr:to>
    <xdr:sp macro="" textlink="">
      <xdr:nvSpPr>
        <xdr:cNvPr id="264420" name="Text Box 8">
          <a:extLst>
            <a:ext uri="{FF2B5EF4-FFF2-40B4-BE49-F238E27FC236}">
              <a16:creationId xmlns:a16="http://schemas.microsoft.com/office/drawing/2014/main" id="{11231E9F-F579-B6FF-6A41-002C3270AEE9}"/>
            </a:ext>
          </a:extLst>
        </xdr:cNvPr>
        <xdr:cNvSpPr txBox="1">
          <a:spLocks noChangeArrowheads="1"/>
        </xdr:cNvSpPr>
      </xdr:nvSpPr>
      <xdr:spPr bwMode="auto">
        <a:xfrm>
          <a:off x="482917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64421" name="Text Box 9">
          <a:extLst>
            <a:ext uri="{FF2B5EF4-FFF2-40B4-BE49-F238E27FC236}">
              <a16:creationId xmlns:a16="http://schemas.microsoft.com/office/drawing/2014/main" id="{C86C1C40-5A67-875D-A1F8-7E25D4D8AD85}"/>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64422" name="Text Box 10">
          <a:extLst>
            <a:ext uri="{FF2B5EF4-FFF2-40B4-BE49-F238E27FC236}">
              <a16:creationId xmlns:a16="http://schemas.microsoft.com/office/drawing/2014/main" id="{075B3E82-A705-7CC7-81F2-1CB69F19D60A}"/>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21</xdr:row>
      <xdr:rowOff>161925</xdr:rowOff>
    </xdr:from>
    <xdr:to>
      <xdr:col>13</xdr:col>
      <xdr:colOff>76200</xdr:colOff>
      <xdr:row>21</xdr:row>
      <xdr:rowOff>371475</xdr:rowOff>
    </xdr:to>
    <xdr:sp macro="" textlink="">
      <xdr:nvSpPr>
        <xdr:cNvPr id="264423" name="Text Box 11">
          <a:extLst>
            <a:ext uri="{FF2B5EF4-FFF2-40B4-BE49-F238E27FC236}">
              <a16:creationId xmlns:a16="http://schemas.microsoft.com/office/drawing/2014/main" id="{74EFA9C7-269B-5734-7432-CC474E8E4744}"/>
            </a:ext>
          </a:extLst>
        </xdr:cNvPr>
        <xdr:cNvSpPr txBox="1">
          <a:spLocks noChangeArrowheads="1"/>
        </xdr:cNvSpPr>
      </xdr:nvSpPr>
      <xdr:spPr bwMode="auto">
        <a:xfrm>
          <a:off x="774382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21</xdr:row>
      <xdr:rowOff>161925</xdr:rowOff>
    </xdr:from>
    <xdr:to>
      <xdr:col>14</xdr:col>
      <xdr:colOff>76200</xdr:colOff>
      <xdr:row>21</xdr:row>
      <xdr:rowOff>371475</xdr:rowOff>
    </xdr:to>
    <xdr:sp macro="" textlink="">
      <xdr:nvSpPr>
        <xdr:cNvPr id="264424" name="Text Box 12">
          <a:extLst>
            <a:ext uri="{FF2B5EF4-FFF2-40B4-BE49-F238E27FC236}">
              <a16:creationId xmlns:a16="http://schemas.microsoft.com/office/drawing/2014/main" id="{8B973E71-A446-BF1B-D521-07963860BF9D}"/>
            </a:ext>
          </a:extLst>
        </xdr:cNvPr>
        <xdr:cNvSpPr txBox="1">
          <a:spLocks noChangeArrowheads="1"/>
        </xdr:cNvSpPr>
      </xdr:nvSpPr>
      <xdr:spPr bwMode="auto">
        <a:xfrm>
          <a:off x="859155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21</xdr:row>
      <xdr:rowOff>161925</xdr:rowOff>
    </xdr:from>
    <xdr:to>
      <xdr:col>9</xdr:col>
      <xdr:colOff>76200</xdr:colOff>
      <xdr:row>21</xdr:row>
      <xdr:rowOff>371475</xdr:rowOff>
    </xdr:to>
    <xdr:sp macro="" textlink="">
      <xdr:nvSpPr>
        <xdr:cNvPr id="264425" name="Text Box 13">
          <a:extLst>
            <a:ext uri="{FF2B5EF4-FFF2-40B4-BE49-F238E27FC236}">
              <a16:creationId xmlns:a16="http://schemas.microsoft.com/office/drawing/2014/main" id="{77882213-647E-89BE-4138-8D56E09A5531}"/>
            </a:ext>
          </a:extLst>
        </xdr:cNvPr>
        <xdr:cNvSpPr txBox="1">
          <a:spLocks noChangeArrowheads="1"/>
        </xdr:cNvSpPr>
      </xdr:nvSpPr>
      <xdr:spPr bwMode="auto">
        <a:xfrm>
          <a:off x="482917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64426" name="Text Box 14">
          <a:extLst>
            <a:ext uri="{FF2B5EF4-FFF2-40B4-BE49-F238E27FC236}">
              <a16:creationId xmlns:a16="http://schemas.microsoft.com/office/drawing/2014/main" id="{117B7A58-6993-30DE-B580-68A16A422A93}"/>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64427" name="Text Box 15">
          <a:extLst>
            <a:ext uri="{FF2B5EF4-FFF2-40B4-BE49-F238E27FC236}">
              <a16:creationId xmlns:a16="http://schemas.microsoft.com/office/drawing/2014/main" id="{0C74AAC1-3F27-050F-E680-E98339E92624}"/>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21</xdr:row>
      <xdr:rowOff>161925</xdr:rowOff>
    </xdr:from>
    <xdr:to>
      <xdr:col>13</xdr:col>
      <xdr:colOff>76200</xdr:colOff>
      <xdr:row>21</xdr:row>
      <xdr:rowOff>371475</xdr:rowOff>
    </xdr:to>
    <xdr:sp macro="" textlink="">
      <xdr:nvSpPr>
        <xdr:cNvPr id="264428" name="Text Box 16">
          <a:extLst>
            <a:ext uri="{FF2B5EF4-FFF2-40B4-BE49-F238E27FC236}">
              <a16:creationId xmlns:a16="http://schemas.microsoft.com/office/drawing/2014/main" id="{9DDC3078-7833-13E7-0823-F4BF34766928}"/>
            </a:ext>
          </a:extLst>
        </xdr:cNvPr>
        <xdr:cNvSpPr txBox="1">
          <a:spLocks noChangeArrowheads="1"/>
        </xdr:cNvSpPr>
      </xdr:nvSpPr>
      <xdr:spPr bwMode="auto">
        <a:xfrm>
          <a:off x="774382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21</xdr:row>
      <xdr:rowOff>161925</xdr:rowOff>
    </xdr:from>
    <xdr:to>
      <xdr:col>14</xdr:col>
      <xdr:colOff>76200</xdr:colOff>
      <xdr:row>21</xdr:row>
      <xdr:rowOff>371475</xdr:rowOff>
    </xdr:to>
    <xdr:sp macro="" textlink="">
      <xdr:nvSpPr>
        <xdr:cNvPr id="264429" name="Text Box 17">
          <a:extLst>
            <a:ext uri="{FF2B5EF4-FFF2-40B4-BE49-F238E27FC236}">
              <a16:creationId xmlns:a16="http://schemas.microsoft.com/office/drawing/2014/main" id="{EBA91215-E7BD-6045-47CA-CE52AD312145}"/>
            </a:ext>
          </a:extLst>
        </xdr:cNvPr>
        <xdr:cNvSpPr txBox="1">
          <a:spLocks noChangeArrowheads="1"/>
        </xdr:cNvSpPr>
      </xdr:nvSpPr>
      <xdr:spPr bwMode="auto">
        <a:xfrm>
          <a:off x="859155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21</xdr:row>
      <xdr:rowOff>161925</xdr:rowOff>
    </xdr:from>
    <xdr:to>
      <xdr:col>9</xdr:col>
      <xdr:colOff>76200</xdr:colOff>
      <xdr:row>21</xdr:row>
      <xdr:rowOff>371475</xdr:rowOff>
    </xdr:to>
    <xdr:sp macro="" textlink="">
      <xdr:nvSpPr>
        <xdr:cNvPr id="264430" name="Text Box 18">
          <a:extLst>
            <a:ext uri="{FF2B5EF4-FFF2-40B4-BE49-F238E27FC236}">
              <a16:creationId xmlns:a16="http://schemas.microsoft.com/office/drawing/2014/main" id="{CE5C22F0-B1D4-5887-A3F6-3EEDAA683EAB}"/>
            </a:ext>
          </a:extLst>
        </xdr:cNvPr>
        <xdr:cNvSpPr txBox="1">
          <a:spLocks noChangeArrowheads="1"/>
        </xdr:cNvSpPr>
      </xdr:nvSpPr>
      <xdr:spPr bwMode="auto">
        <a:xfrm>
          <a:off x="482917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64431" name="Text Box 19">
          <a:extLst>
            <a:ext uri="{FF2B5EF4-FFF2-40B4-BE49-F238E27FC236}">
              <a16:creationId xmlns:a16="http://schemas.microsoft.com/office/drawing/2014/main" id="{8C1CCF22-0F2E-F865-D043-A9EDC2E22EB9}"/>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64432" name="Text Box 20">
          <a:extLst>
            <a:ext uri="{FF2B5EF4-FFF2-40B4-BE49-F238E27FC236}">
              <a16:creationId xmlns:a16="http://schemas.microsoft.com/office/drawing/2014/main" id="{40988C1F-791A-0830-3970-EDD576BB484D}"/>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21</xdr:row>
      <xdr:rowOff>161925</xdr:rowOff>
    </xdr:from>
    <xdr:to>
      <xdr:col>13</xdr:col>
      <xdr:colOff>76200</xdr:colOff>
      <xdr:row>21</xdr:row>
      <xdr:rowOff>371475</xdr:rowOff>
    </xdr:to>
    <xdr:sp macro="" textlink="">
      <xdr:nvSpPr>
        <xdr:cNvPr id="264433" name="Text Box 21">
          <a:extLst>
            <a:ext uri="{FF2B5EF4-FFF2-40B4-BE49-F238E27FC236}">
              <a16:creationId xmlns:a16="http://schemas.microsoft.com/office/drawing/2014/main" id="{0E0B2D6C-ED4D-175D-69D6-CF1F7C3DD4DA}"/>
            </a:ext>
          </a:extLst>
        </xdr:cNvPr>
        <xdr:cNvSpPr txBox="1">
          <a:spLocks noChangeArrowheads="1"/>
        </xdr:cNvSpPr>
      </xdr:nvSpPr>
      <xdr:spPr bwMode="auto">
        <a:xfrm>
          <a:off x="774382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21</xdr:row>
      <xdr:rowOff>161925</xdr:rowOff>
    </xdr:from>
    <xdr:to>
      <xdr:col>14</xdr:col>
      <xdr:colOff>76200</xdr:colOff>
      <xdr:row>21</xdr:row>
      <xdr:rowOff>371475</xdr:rowOff>
    </xdr:to>
    <xdr:sp macro="" textlink="">
      <xdr:nvSpPr>
        <xdr:cNvPr id="264434" name="Text Box 2">
          <a:extLst>
            <a:ext uri="{FF2B5EF4-FFF2-40B4-BE49-F238E27FC236}">
              <a16:creationId xmlns:a16="http://schemas.microsoft.com/office/drawing/2014/main" id="{F4795BD9-0FC3-8337-28CC-286ED9E8ED6E}"/>
            </a:ext>
          </a:extLst>
        </xdr:cNvPr>
        <xdr:cNvSpPr txBox="1">
          <a:spLocks noChangeArrowheads="1"/>
        </xdr:cNvSpPr>
      </xdr:nvSpPr>
      <xdr:spPr bwMode="auto">
        <a:xfrm>
          <a:off x="859155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21</xdr:row>
      <xdr:rowOff>161925</xdr:rowOff>
    </xdr:from>
    <xdr:to>
      <xdr:col>9</xdr:col>
      <xdr:colOff>76200</xdr:colOff>
      <xdr:row>21</xdr:row>
      <xdr:rowOff>371475</xdr:rowOff>
    </xdr:to>
    <xdr:sp macro="" textlink="">
      <xdr:nvSpPr>
        <xdr:cNvPr id="264435" name="Text Box 3">
          <a:extLst>
            <a:ext uri="{FF2B5EF4-FFF2-40B4-BE49-F238E27FC236}">
              <a16:creationId xmlns:a16="http://schemas.microsoft.com/office/drawing/2014/main" id="{A15C6D40-F124-702B-F8C4-A85FA7DCFD1B}"/>
            </a:ext>
          </a:extLst>
        </xdr:cNvPr>
        <xdr:cNvSpPr txBox="1">
          <a:spLocks noChangeArrowheads="1"/>
        </xdr:cNvSpPr>
      </xdr:nvSpPr>
      <xdr:spPr bwMode="auto">
        <a:xfrm>
          <a:off x="482917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64436" name="Text Box 4">
          <a:extLst>
            <a:ext uri="{FF2B5EF4-FFF2-40B4-BE49-F238E27FC236}">
              <a16:creationId xmlns:a16="http://schemas.microsoft.com/office/drawing/2014/main" id="{14A4BCC2-A39C-B4A7-EFF2-AD1A02B9A7B3}"/>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64437" name="Text Box 5">
          <a:extLst>
            <a:ext uri="{FF2B5EF4-FFF2-40B4-BE49-F238E27FC236}">
              <a16:creationId xmlns:a16="http://schemas.microsoft.com/office/drawing/2014/main" id="{C1E0D293-0173-B9B1-A541-021FC5D5FCE8}"/>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21</xdr:row>
      <xdr:rowOff>161925</xdr:rowOff>
    </xdr:from>
    <xdr:to>
      <xdr:col>13</xdr:col>
      <xdr:colOff>76200</xdr:colOff>
      <xdr:row>21</xdr:row>
      <xdr:rowOff>371475</xdr:rowOff>
    </xdr:to>
    <xdr:sp macro="" textlink="">
      <xdr:nvSpPr>
        <xdr:cNvPr id="264438" name="Text Box 6">
          <a:extLst>
            <a:ext uri="{FF2B5EF4-FFF2-40B4-BE49-F238E27FC236}">
              <a16:creationId xmlns:a16="http://schemas.microsoft.com/office/drawing/2014/main" id="{A1455FDB-E188-E152-1339-F5BF91966FD5}"/>
            </a:ext>
          </a:extLst>
        </xdr:cNvPr>
        <xdr:cNvSpPr txBox="1">
          <a:spLocks noChangeArrowheads="1"/>
        </xdr:cNvSpPr>
      </xdr:nvSpPr>
      <xdr:spPr bwMode="auto">
        <a:xfrm>
          <a:off x="774382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21</xdr:row>
      <xdr:rowOff>161925</xdr:rowOff>
    </xdr:from>
    <xdr:to>
      <xdr:col>14</xdr:col>
      <xdr:colOff>76200</xdr:colOff>
      <xdr:row>21</xdr:row>
      <xdr:rowOff>371475</xdr:rowOff>
    </xdr:to>
    <xdr:sp macro="" textlink="">
      <xdr:nvSpPr>
        <xdr:cNvPr id="264439" name="Text Box 7">
          <a:extLst>
            <a:ext uri="{FF2B5EF4-FFF2-40B4-BE49-F238E27FC236}">
              <a16:creationId xmlns:a16="http://schemas.microsoft.com/office/drawing/2014/main" id="{C68A0802-AA8B-7707-D248-89525A1D72EE}"/>
            </a:ext>
          </a:extLst>
        </xdr:cNvPr>
        <xdr:cNvSpPr txBox="1">
          <a:spLocks noChangeArrowheads="1"/>
        </xdr:cNvSpPr>
      </xdr:nvSpPr>
      <xdr:spPr bwMode="auto">
        <a:xfrm>
          <a:off x="859155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21</xdr:row>
      <xdr:rowOff>161925</xdr:rowOff>
    </xdr:from>
    <xdr:to>
      <xdr:col>9</xdr:col>
      <xdr:colOff>76200</xdr:colOff>
      <xdr:row>21</xdr:row>
      <xdr:rowOff>371475</xdr:rowOff>
    </xdr:to>
    <xdr:sp macro="" textlink="">
      <xdr:nvSpPr>
        <xdr:cNvPr id="264440" name="Text Box 8">
          <a:extLst>
            <a:ext uri="{FF2B5EF4-FFF2-40B4-BE49-F238E27FC236}">
              <a16:creationId xmlns:a16="http://schemas.microsoft.com/office/drawing/2014/main" id="{916E86A2-AC62-980B-F984-6923CF05A232}"/>
            </a:ext>
          </a:extLst>
        </xdr:cNvPr>
        <xdr:cNvSpPr txBox="1">
          <a:spLocks noChangeArrowheads="1"/>
        </xdr:cNvSpPr>
      </xdr:nvSpPr>
      <xdr:spPr bwMode="auto">
        <a:xfrm>
          <a:off x="482917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64441" name="Text Box 9">
          <a:extLst>
            <a:ext uri="{FF2B5EF4-FFF2-40B4-BE49-F238E27FC236}">
              <a16:creationId xmlns:a16="http://schemas.microsoft.com/office/drawing/2014/main" id="{F13E5D6A-3314-289D-E148-9D9786824E80}"/>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64442" name="Text Box 10">
          <a:extLst>
            <a:ext uri="{FF2B5EF4-FFF2-40B4-BE49-F238E27FC236}">
              <a16:creationId xmlns:a16="http://schemas.microsoft.com/office/drawing/2014/main" id="{75C2CBE4-749D-56E9-ECCC-967973072A9A}"/>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21</xdr:row>
      <xdr:rowOff>161925</xdr:rowOff>
    </xdr:from>
    <xdr:to>
      <xdr:col>13</xdr:col>
      <xdr:colOff>76200</xdr:colOff>
      <xdr:row>21</xdr:row>
      <xdr:rowOff>371475</xdr:rowOff>
    </xdr:to>
    <xdr:sp macro="" textlink="">
      <xdr:nvSpPr>
        <xdr:cNvPr id="264443" name="Text Box 11">
          <a:extLst>
            <a:ext uri="{FF2B5EF4-FFF2-40B4-BE49-F238E27FC236}">
              <a16:creationId xmlns:a16="http://schemas.microsoft.com/office/drawing/2014/main" id="{DB949349-C027-3FB2-1A21-2F88CE657725}"/>
            </a:ext>
          </a:extLst>
        </xdr:cNvPr>
        <xdr:cNvSpPr txBox="1">
          <a:spLocks noChangeArrowheads="1"/>
        </xdr:cNvSpPr>
      </xdr:nvSpPr>
      <xdr:spPr bwMode="auto">
        <a:xfrm>
          <a:off x="774382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21</xdr:row>
      <xdr:rowOff>161925</xdr:rowOff>
    </xdr:from>
    <xdr:to>
      <xdr:col>14</xdr:col>
      <xdr:colOff>76200</xdr:colOff>
      <xdr:row>21</xdr:row>
      <xdr:rowOff>371475</xdr:rowOff>
    </xdr:to>
    <xdr:sp macro="" textlink="">
      <xdr:nvSpPr>
        <xdr:cNvPr id="264444" name="Text Box 12">
          <a:extLst>
            <a:ext uri="{FF2B5EF4-FFF2-40B4-BE49-F238E27FC236}">
              <a16:creationId xmlns:a16="http://schemas.microsoft.com/office/drawing/2014/main" id="{16396445-22B5-B02D-0E72-8892CE51E1FC}"/>
            </a:ext>
          </a:extLst>
        </xdr:cNvPr>
        <xdr:cNvSpPr txBox="1">
          <a:spLocks noChangeArrowheads="1"/>
        </xdr:cNvSpPr>
      </xdr:nvSpPr>
      <xdr:spPr bwMode="auto">
        <a:xfrm>
          <a:off x="859155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21</xdr:row>
      <xdr:rowOff>161925</xdr:rowOff>
    </xdr:from>
    <xdr:to>
      <xdr:col>9</xdr:col>
      <xdr:colOff>76200</xdr:colOff>
      <xdr:row>21</xdr:row>
      <xdr:rowOff>371475</xdr:rowOff>
    </xdr:to>
    <xdr:sp macro="" textlink="">
      <xdr:nvSpPr>
        <xdr:cNvPr id="264445" name="Text Box 13">
          <a:extLst>
            <a:ext uri="{FF2B5EF4-FFF2-40B4-BE49-F238E27FC236}">
              <a16:creationId xmlns:a16="http://schemas.microsoft.com/office/drawing/2014/main" id="{3CE4DBD9-AE2D-A9B8-ECB5-1583B91039DB}"/>
            </a:ext>
          </a:extLst>
        </xdr:cNvPr>
        <xdr:cNvSpPr txBox="1">
          <a:spLocks noChangeArrowheads="1"/>
        </xdr:cNvSpPr>
      </xdr:nvSpPr>
      <xdr:spPr bwMode="auto">
        <a:xfrm>
          <a:off x="482917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64446" name="Text Box 14">
          <a:extLst>
            <a:ext uri="{FF2B5EF4-FFF2-40B4-BE49-F238E27FC236}">
              <a16:creationId xmlns:a16="http://schemas.microsoft.com/office/drawing/2014/main" id="{EEB01E18-D3C4-49DA-EB63-E1B9BE32CDE2}"/>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64447" name="Text Box 15">
          <a:extLst>
            <a:ext uri="{FF2B5EF4-FFF2-40B4-BE49-F238E27FC236}">
              <a16:creationId xmlns:a16="http://schemas.microsoft.com/office/drawing/2014/main" id="{6E81F9EA-64C6-C8B3-87D5-CD7B70F29DF3}"/>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21</xdr:row>
      <xdr:rowOff>161925</xdr:rowOff>
    </xdr:from>
    <xdr:to>
      <xdr:col>13</xdr:col>
      <xdr:colOff>76200</xdr:colOff>
      <xdr:row>21</xdr:row>
      <xdr:rowOff>371475</xdr:rowOff>
    </xdr:to>
    <xdr:sp macro="" textlink="">
      <xdr:nvSpPr>
        <xdr:cNvPr id="264448" name="Text Box 16">
          <a:extLst>
            <a:ext uri="{FF2B5EF4-FFF2-40B4-BE49-F238E27FC236}">
              <a16:creationId xmlns:a16="http://schemas.microsoft.com/office/drawing/2014/main" id="{C50D457A-6EDA-C07E-2BA1-5C753B4AB30B}"/>
            </a:ext>
          </a:extLst>
        </xdr:cNvPr>
        <xdr:cNvSpPr txBox="1">
          <a:spLocks noChangeArrowheads="1"/>
        </xdr:cNvSpPr>
      </xdr:nvSpPr>
      <xdr:spPr bwMode="auto">
        <a:xfrm>
          <a:off x="774382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21</xdr:row>
      <xdr:rowOff>161925</xdr:rowOff>
    </xdr:from>
    <xdr:to>
      <xdr:col>14</xdr:col>
      <xdr:colOff>76200</xdr:colOff>
      <xdr:row>21</xdr:row>
      <xdr:rowOff>371475</xdr:rowOff>
    </xdr:to>
    <xdr:sp macro="" textlink="">
      <xdr:nvSpPr>
        <xdr:cNvPr id="264449" name="Text Box 17">
          <a:extLst>
            <a:ext uri="{FF2B5EF4-FFF2-40B4-BE49-F238E27FC236}">
              <a16:creationId xmlns:a16="http://schemas.microsoft.com/office/drawing/2014/main" id="{F4B03948-D49C-DEB0-355F-E2B8DEF14D8A}"/>
            </a:ext>
          </a:extLst>
        </xdr:cNvPr>
        <xdr:cNvSpPr txBox="1">
          <a:spLocks noChangeArrowheads="1"/>
        </xdr:cNvSpPr>
      </xdr:nvSpPr>
      <xdr:spPr bwMode="auto">
        <a:xfrm>
          <a:off x="859155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21</xdr:row>
      <xdr:rowOff>161925</xdr:rowOff>
    </xdr:from>
    <xdr:to>
      <xdr:col>9</xdr:col>
      <xdr:colOff>76200</xdr:colOff>
      <xdr:row>21</xdr:row>
      <xdr:rowOff>371475</xdr:rowOff>
    </xdr:to>
    <xdr:sp macro="" textlink="">
      <xdr:nvSpPr>
        <xdr:cNvPr id="264450" name="Text Box 18">
          <a:extLst>
            <a:ext uri="{FF2B5EF4-FFF2-40B4-BE49-F238E27FC236}">
              <a16:creationId xmlns:a16="http://schemas.microsoft.com/office/drawing/2014/main" id="{EA956759-6484-9AD2-2DC4-80ED32B92054}"/>
            </a:ext>
          </a:extLst>
        </xdr:cNvPr>
        <xdr:cNvSpPr txBox="1">
          <a:spLocks noChangeArrowheads="1"/>
        </xdr:cNvSpPr>
      </xdr:nvSpPr>
      <xdr:spPr bwMode="auto">
        <a:xfrm>
          <a:off x="482917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64451" name="Text Box 19">
          <a:extLst>
            <a:ext uri="{FF2B5EF4-FFF2-40B4-BE49-F238E27FC236}">
              <a16:creationId xmlns:a16="http://schemas.microsoft.com/office/drawing/2014/main" id="{51B96943-E5D1-68A4-8060-198E67691C83}"/>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64452" name="Text Box 20">
          <a:extLst>
            <a:ext uri="{FF2B5EF4-FFF2-40B4-BE49-F238E27FC236}">
              <a16:creationId xmlns:a16="http://schemas.microsoft.com/office/drawing/2014/main" id="{AAAD8498-F587-450E-D822-2CA1B6284E3A}"/>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21</xdr:row>
      <xdr:rowOff>161925</xdr:rowOff>
    </xdr:from>
    <xdr:to>
      <xdr:col>13</xdr:col>
      <xdr:colOff>76200</xdr:colOff>
      <xdr:row>21</xdr:row>
      <xdr:rowOff>371475</xdr:rowOff>
    </xdr:to>
    <xdr:sp macro="" textlink="">
      <xdr:nvSpPr>
        <xdr:cNvPr id="264453" name="Text Box 21">
          <a:extLst>
            <a:ext uri="{FF2B5EF4-FFF2-40B4-BE49-F238E27FC236}">
              <a16:creationId xmlns:a16="http://schemas.microsoft.com/office/drawing/2014/main" id="{5DB9600C-A006-072C-3951-6F91374230A3}"/>
            </a:ext>
          </a:extLst>
        </xdr:cNvPr>
        <xdr:cNvSpPr txBox="1">
          <a:spLocks noChangeArrowheads="1"/>
        </xdr:cNvSpPr>
      </xdr:nvSpPr>
      <xdr:spPr bwMode="auto">
        <a:xfrm>
          <a:off x="774382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21</xdr:row>
      <xdr:rowOff>161925</xdr:rowOff>
    </xdr:from>
    <xdr:to>
      <xdr:col>14</xdr:col>
      <xdr:colOff>76200</xdr:colOff>
      <xdr:row>21</xdr:row>
      <xdr:rowOff>371475</xdr:rowOff>
    </xdr:to>
    <xdr:sp macro="" textlink="">
      <xdr:nvSpPr>
        <xdr:cNvPr id="264454" name="Text Box 2">
          <a:extLst>
            <a:ext uri="{FF2B5EF4-FFF2-40B4-BE49-F238E27FC236}">
              <a16:creationId xmlns:a16="http://schemas.microsoft.com/office/drawing/2014/main" id="{7E4AE5AA-7E9F-73F0-2B03-D7A79B58AFE0}"/>
            </a:ext>
          </a:extLst>
        </xdr:cNvPr>
        <xdr:cNvSpPr txBox="1">
          <a:spLocks noChangeArrowheads="1"/>
        </xdr:cNvSpPr>
      </xdr:nvSpPr>
      <xdr:spPr bwMode="auto">
        <a:xfrm>
          <a:off x="859155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64455" name="Text Box 4">
          <a:extLst>
            <a:ext uri="{FF2B5EF4-FFF2-40B4-BE49-F238E27FC236}">
              <a16:creationId xmlns:a16="http://schemas.microsoft.com/office/drawing/2014/main" id="{D30B7ADC-F10D-92CF-58CF-701BBC1ACF21}"/>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64456" name="Text Box 5">
          <a:extLst>
            <a:ext uri="{FF2B5EF4-FFF2-40B4-BE49-F238E27FC236}">
              <a16:creationId xmlns:a16="http://schemas.microsoft.com/office/drawing/2014/main" id="{F0DA408B-F5E6-94DE-B5AE-3D6B1521690C}"/>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21</xdr:row>
      <xdr:rowOff>161925</xdr:rowOff>
    </xdr:from>
    <xdr:to>
      <xdr:col>13</xdr:col>
      <xdr:colOff>76200</xdr:colOff>
      <xdr:row>21</xdr:row>
      <xdr:rowOff>371475</xdr:rowOff>
    </xdr:to>
    <xdr:sp macro="" textlink="">
      <xdr:nvSpPr>
        <xdr:cNvPr id="264457" name="Text Box 6">
          <a:extLst>
            <a:ext uri="{FF2B5EF4-FFF2-40B4-BE49-F238E27FC236}">
              <a16:creationId xmlns:a16="http://schemas.microsoft.com/office/drawing/2014/main" id="{7E1DA59A-F4DD-F37C-2157-A83B93BDBB33}"/>
            </a:ext>
          </a:extLst>
        </xdr:cNvPr>
        <xdr:cNvSpPr txBox="1">
          <a:spLocks noChangeArrowheads="1"/>
        </xdr:cNvSpPr>
      </xdr:nvSpPr>
      <xdr:spPr bwMode="auto">
        <a:xfrm>
          <a:off x="774382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21</xdr:row>
      <xdr:rowOff>161925</xdr:rowOff>
    </xdr:from>
    <xdr:to>
      <xdr:col>14</xdr:col>
      <xdr:colOff>76200</xdr:colOff>
      <xdr:row>21</xdr:row>
      <xdr:rowOff>371475</xdr:rowOff>
    </xdr:to>
    <xdr:sp macro="" textlink="">
      <xdr:nvSpPr>
        <xdr:cNvPr id="264458" name="Text Box 12">
          <a:extLst>
            <a:ext uri="{FF2B5EF4-FFF2-40B4-BE49-F238E27FC236}">
              <a16:creationId xmlns:a16="http://schemas.microsoft.com/office/drawing/2014/main" id="{1A30FE6E-6CAE-3FD8-59B0-DE9026EA189F}"/>
            </a:ext>
          </a:extLst>
        </xdr:cNvPr>
        <xdr:cNvSpPr txBox="1">
          <a:spLocks noChangeArrowheads="1"/>
        </xdr:cNvSpPr>
      </xdr:nvSpPr>
      <xdr:spPr bwMode="auto">
        <a:xfrm>
          <a:off x="859155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64459" name="Text Box 14">
          <a:extLst>
            <a:ext uri="{FF2B5EF4-FFF2-40B4-BE49-F238E27FC236}">
              <a16:creationId xmlns:a16="http://schemas.microsoft.com/office/drawing/2014/main" id="{7A3CBE1D-673F-86BA-CCC6-8FA767DD48E9}"/>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64460" name="Text Box 15">
          <a:extLst>
            <a:ext uri="{FF2B5EF4-FFF2-40B4-BE49-F238E27FC236}">
              <a16:creationId xmlns:a16="http://schemas.microsoft.com/office/drawing/2014/main" id="{93F0EB1C-03C6-DD7F-CE97-62BC743E38FC}"/>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21</xdr:row>
      <xdr:rowOff>161925</xdr:rowOff>
    </xdr:from>
    <xdr:to>
      <xdr:col>13</xdr:col>
      <xdr:colOff>76200</xdr:colOff>
      <xdr:row>21</xdr:row>
      <xdr:rowOff>371475</xdr:rowOff>
    </xdr:to>
    <xdr:sp macro="" textlink="">
      <xdr:nvSpPr>
        <xdr:cNvPr id="264461" name="Text Box 16">
          <a:extLst>
            <a:ext uri="{FF2B5EF4-FFF2-40B4-BE49-F238E27FC236}">
              <a16:creationId xmlns:a16="http://schemas.microsoft.com/office/drawing/2014/main" id="{35D86DC7-4284-8A9A-EB66-43182EF186AA}"/>
            </a:ext>
          </a:extLst>
        </xdr:cNvPr>
        <xdr:cNvSpPr txBox="1">
          <a:spLocks noChangeArrowheads="1"/>
        </xdr:cNvSpPr>
      </xdr:nvSpPr>
      <xdr:spPr bwMode="auto">
        <a:xfrm>
          <a:off x="774382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21</xdr:row>
      <xdr:rowOff>161925</xdr:rowOff>
    </xdr:from>
    <xdr:to>
      <xdr:col>14</xdr:col>
      <xdr:colOff>76200</xdr:colOff>
      <xdr:row>21</xdr:row>
      <xdr:rowOff>371475</xdr:rowOff>
    </xdr:to>
    <xdr:sp macro="" textlink="">
      <xdr:nvSpPr>
        <xdr:cNvPr id="264462" name="Text Box 17">
          <a:extLst>
            <a:ext uri="{FF2B5EF4-FFF2-40B4-BE49-F238E27FC236}">
              <a16:creationId xmlns:a16="http://schemas.microsoft.com/office/drawing/2014/main" id="{E4A67C23-F08E-ECEE-0FA3-FBF2C706438D}"/>
            </a:ext>
          </a:extLst>
        </xdr:cNvPr>
        <xdr:cNvSpPr txBox="1">
          <a:spLocks noChangeArrowheads="1"/>
        </xdr:cNvSpPr>
      </xdr:nvSpPr>
      <xdr:spPr bwMode="auto">
        <a:xfrm>
          <a:off x="859155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64463" name="Text Box 19">
          <a:extLst>
            <a:ext uri="{FF2B5EF4-FFF2-40B4-BE49-F238E27FC236}">
              <a16:creationId xmlns:a16="http://schemas.microsoft.com/office/drawing/2014/main" id="{C6F3EB7F-BA06-42AE-056F-AA63C9B8EEAA}"/>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64464" name="Text Box 20">
          <a:extLst>
            <a:ext uri="{FF2B5EF4-FFF2-40B4-BE49-F238E27FC236}">
              <a16:creationId xmlns:a16="http://schemas.microsoft.com/office/drawing/2014/main" id="{D512E94B-D396-5762-71D8-A91D87D95246}"/>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21</xdr:row>
      <xdr:rowOff>161925</xdr:rowOff>
    </xdr:from>
    <xdr:to>
      <xdr:col>13</xdr:col>
      <xdr:colOff>76200</xdr:colOff>
      <xdr:row>21</xdr:row>
      <xdr:rowOff>371475</xdr:rowOff>
    </xdr:to>
    <xdr:sp macro="" textlink="">
      <xdr:nvSpPr>
        <xdr:cNvPr id="264465" name="Text Box 21">
          <a:extLst>
            <a:ext uri="{FF2B5EF4-FFF2-40B4-BE49-F238E27FC236}">
              <a16:creationId xmlns:a16="http://schemas.microsoft.com/office/drawing/2014/main" id="{D33C0A05-D6D6-5E40-4222-A2E098A2D5B6}"/>
            </a:ext>
          </a:extLst>
        </xdr:cNvPr>
        <xdr:cNvSpPr txBox="1">
          <a:spLocks noChangeArrowheads="1"/>
        </xdr:cNvSpPr>
      </xdr:nvSpPr>
      <xdr:spPr bwMode="auto">
        <a:xfrm>
          <a:off x="774382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64466" name="Text Box 24">
          <a:extLst>
            <a:ext uri="{FF2B5EF4-FFF2-40B4-BE49-F238E27FC236}">
              <a16:creationId xmlns:a16="http://schemas.microsoft.com/office/drawing/2014/main" id="{16C01EAD-E06F-1BD4-5B65-2591962112DD}"/>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64467" name="Text Box 25">
          <a:extLst>
            <a:ext uri="{FF2B5EF4-FFF2-40B4-BE49-F238E27FC236}">
              <a16:creationId xmlns:a16="http://schemas.microsoft.com/office/drawing/2014/main" id="{0BCDF556-E67C-55EE-17D3-FB6464308264}"/>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21</xdr:row>
      <xdr:rowOff>161925</xdr:rowOff>
    </xdr:from>
    <xdr:to>
      <xdr:col>13</xdr:col>
      <xdr:colOff>76200</xdr:colOff>
      <xdr:row>21</xdr:row>
      <xdr:rowOff>371475</xdr:rowOff>
    </xdr:to>
    <xdr:sp macro="" textlink="">
      <xdr:nvSpPr>
        <xdr:cNvPr id="264468" name="Text Box 26">
          <a:extLst>
            <a:ext uri="{FF2B5EF4-FFF2-40B4-BE49-F238E27FC236}">
              <a16:creationId xmlns:a16="http://schemas.microsoft.com/office/drawing/2014/main" id="{D47657DA-D664-A0C5-1C6A-4A8B5A7DD776}"/>
            </a:ext>
          </a:extLst>
        </xdr:cNvPr>
        <xdr:cNvSpPr txBox="1">
          <a:spLocks noChangeArrowheads="1"/>
        </xdr:cNvSpPr>
      </xdr:nvSpPr>
      <xdr:spPr bwMode="auto">
        <a:xfrm>
          <a:off x="774382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2</xdr:row>
      <xdr:rowOff>161925</xdr:rowOff>
    </xdr:from>
    <xdr:to>
      <xdr:col>14</xdr:col>
      <xdr:colOff>76200</xdr:colOff>
      <xdr:row>3</xdr:row>
      <xdr:rowOff>38100</xdr:rowOff>
    </xdr:to>
    <xdr:sp macro="" textlink="">
      <xdr:nvSpPr>
        <xdr:cNvPr id="264469" name="Text Box 1">
          <a:extLst>
            <a:ext uri="{FF2B5EF4-FFF2-40B4-BE49-F238E27FC236}">
              <a16:creationId xmlns:a16="http://schemas.microsoft.com/office/drawing/2014/main" id="{C07CB7E3-AFB5-3371-E653-F86786262FD4}"/>
            </a:ext>
          </a:extLst>
        </xdr:cNvPr>
        <xdr:cNvSpPr txBox="1">
          <a:spLocks noChangeArrowheads="1"/>
        </xdr:cNvSpPr>
      </xdr:nvSpPr>
      <xdr:spPr bwMode="auto">
        <a:xfrm>
          <a:off x="8591550" y="1133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21</xdr:row>
      <xdr:rowOff>161925</xdr:rowOff>
    </xdr:from>
    <xdr:to>
      <xdr:col>14</xdr:col>
      <xdr:colOff>76200</xdr:colOff>
      <xdr:row>21</xdr:row>
      <xdr:rowOff>371475</xdr:rowOff>
    </xdr:to>
    <xdr:sp macro="" textlink="">
      <xdr:nvSpPr>
        <xdr:cNvPr id="264470" name="Text Box 2">
          <a:extLst>
            <a:ext uri="{FF2B5EF4-FFF2-40B4-BE49-F238E27FC236}">
              <a16:creationId xmlns:a16="http://schemas.microsoft.com/office/drawing/2014/main" id="{8C58DC90-191B-2201-1F7A-5981A1835923}"/>
            </a:ext>
          </a:extLst>
        </xdr:cNvPr>
        <xdr:cNvSpPr txBox="1">
          <a:spLocks noChangeArrowheads="1"/>
        </xdr:cNvSpPr>
      </xdr:nvSpPr>
      <xdr:spPr bwMode="auto">
        <a:xfrm>
          <a:off x="859155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21</xdr:row>
      <xdr:rowOff>161925</xdr:rowOff>
    </xdr:from>
    <xdr:to>
      <xdr:col>9</xdr:col>
      <xdr:colOff>76200</xdr:colOff>
      <xdr:row>21</xdr:row>
      <xdr:rowOff>371475</xdr:rowOff>
    </xdr:to>
    <xdr:sp macro="" textlink="">
      <xdr:nvSpPr>
        <xdr:cNvPr id="264471" name="Text Box 3">
          <a:extLst>
            <a:ext uri="{FF2B5EF4-FFF2-40B4-BE49-F238E27FC236}">
              <a16:creationId xmlns:a16="http://schemas.microsoft.com/office/drawing/2014/main" id="{A3D3521A-EA51-58D6-DEAC-8F7BADBD9740}"/>
            </a:ext>
          </a:extLst>
        </xdr:cNvPr>
        <xdr:cNvSpPr txBox="1">
          <a:spLocks noChangeArrowheads="1"/>
        </xdr:cNvSpPr>
      </xdr:nvSpPr>
      <xdr:spPr bwMode="auto">
        <a:xfrm>
          <a:off x="482917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64472" name="Text Box 4">
          <a:extLst>
            <a:ext uri="{FF2B5EF4-FFF2-40B4-BE49-F238E27FC236}">
              <a16:creationId xmlns:a16="http://schemas.microsoft.com/office/drawing/2014/main" id="{D565FDC2-7D54-0E08-5712-AA8483190EA8}"/>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64473" name="Text Box 5">
          <a:extLst>
            <a:ext uri="{FF2B5EF4-FFF2-40B4-BE49-F238E27FC236}">
              <a16:creationId xmlns:a16="http://schemas.microsoft.com/office/drawing/2014/main" id="{1EB8BE62-4CA7-E4C3-A2C9-E879E58F562F}"/>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21</xdr:row>
      <xdr:rowOff>161925</xdr:rowOff>
    </xdr:from>
    <xdr:to>
      <xdr:col>13</xdr:col>
      <xdr:colOff>76200</xdr:colOff>
      <xdr:row>21</xdr:row>
      <xdr:rowOff>371475</xdr:rowOff>
    </xdr:to>
    <xdr:sp macro="" textlink="">
      <xdr:nvSpPr>
        <xdr:cNvPr id="264474" name="Text Box 6">
          <a:extLst>
            <a:ext uri="{FF2B5EF4-FFF2-40B4-BE49-F238E27FC236}">
              <a16:creationId xmlns:a16="http://schemas.microsoft.com/office/drawing/2014/main" id="{6B66BA22-B1BC-7F05-C0ED-3AD57BA60512}"/>
            </a:ext>
          </a:extLst>
        </xdr:cNvPr>
        <xdr:cNvSpPr txBox="1">
          <a:spLocks noChangeArrowheads="1"/>
        </xdr:cNvSpPr>
      </xdr:nvSpPr>
      <xdr:spPr bwMode="auto">
        <a:xfrm>
          <a:off x="774382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21</xdr:row>
      <xdr:rowOff>161925</xdr:rowOff>
    </xdr:from>
    <xdr:to>
      <xdr:col>14</xdr:col>
      <xdr:colOff>76200</xdr:colOff>
      <xdr:row>21</xdr:row>
      <xdr:rowOff>371475</xdr:rowOff>
    </xdr:to>
    <xdr:sp macro="" textlink="">
      <xdr:nvSpPr>
        <xdr:cNvPr id="264475" name="Text Box 7">
          <a:extLst>
            <a:ext uri="{FF2B5EF4-FFF2-40B4-BE49-F238E27FC236}">
              <a16:creationId xmlns:a16="http://schemas.microsoft.com/office/drawing/2014/main" id="{99EA599D-3684-F427-739E-5B23C9AD1B9A}"/>
            </a:ext>
          </a:extLst>
        </xdr:cNvPr>
        <xdr:cNvSpPr txBox="1">
          <a:spLocks noChangeArrowheads="1"/>
        </xdr:cNvSpPr>
      </xdr:nvSpPr>
      <xdr:spPr bwMode="auto">
        <a:xfrm>
          <a:off x="859155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21</xdr:row>
      <xdr:rowOff>161925</xdr:rowOff>
    </xdr:from>
    <xdr:to>
      <xdr:col>9</xdr:col>
      <xdr:colOff>76200</xdr:colOff>
      <xdr:row>21</xdr:row>
      <xdr:rowOff>371475</xdr:rowOff>
    </xdr:to>
    <xdr:sp macro="" textlink="">
      <xdr:nvSpPr>
        <xdr:cNvPr id="264476" name="Text Box 8">
          <a:extLst>
            <a:ext uri="{FF2B5EF4-FFF2-40B4-BE49-F238E27FC236}">
              <a16:creationId xmlns:a16="http://schemas.microsoft.com/office/drawing/2014/main" id="{3E0398F7-6674-DF8E-C763-2A313C8F1454}"/>
            </a:ext>
          </a:extLst>
        </xdr:cNvPr>
        <xdr:cNvSpPr txBox="1">
          <a:spLocks noChangeArrowheads="1"/>
        </xdr:cNvSpPr>
      </xdr:nvSpPr>
      <xdr:spPr bwMode="auto">
        <a:xfrm>
          <a:off x="482917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64477" name="Text Box 9">
          <a:extLst>
            <a:ext uri="{FF2B5EF4-FFF2-40B4-BE49-F238E27FC236}">
              <a16:creationId xmlns:a16="http://schemas.microsoft.com/office/drawing/2014/main" id="{1DBB0F15-3464-5A81-E7E7-A1FC552F8CB7}"/>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64478" name="Text Box 10">
          <a:extLst>
            <a:ext uri="{FF2B5EF4-FFF2-40B4-BE49-F238E27FC236}">
              <a16:creationId xmlns:a16="http://schemas.microsoft.com/office/drawing/2014/main" id="{45505847-C903-BC7E-4DA5-64EC7A5B4CE8}"/>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21</xdr:row>
      <xdr:rowOff>161925</xdr:rowOff>
    </xdr:from>
    <xdr:to>
      <xdr:col>13</xdr:col>
      <xdr:colOff>76200</xdr:colOff>
      <xdr:row>21</xdr:row>
      <xdr:rowOff>371475</xdr:rowOff>
    </xdr:to>
    <xdr:sp macro="" textlink="">
      <xdr:nvSpPr>
        <xdr:cNvPr id="264479" name="Text Box 11">
          <a:extLst>
            <a:ext uri="{FF2B5EF4-FFF2-40B4-BE49-F238E27FC236}">
              <a16:creationId xmlns:a16="http://schemas.microsoft.com/office/drawing/2014/main" id="{65F3E829-DCCF-A2D8-5DC7-2C25CDC9F97E}"/>
            </a:ext>
          </a:extLst>
        </xdr:cNvPr>
        <xdr:cNvSpPr txBox="1">
          <a:spLocks noChangeArrowheads="1"/>
        </xdr:cNvSpPr>
      </xdr:nvSpPr>
      <xdr:spPr bwMode="auto">
        <a:xfrm>
          <a:off x="774382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21</xdr:row>
      <xdr:rowOff>161925</xdr:rowOff>
    </xdr:from>
    <xdr:to>
      <xdr:col>14</xdr:col>
      <xdr:colOff>76200</xdr:colOff>
      <xdr:row>21</xdr:row>
      <xdr:rowOff>371475</xdr:rowOff>
    </xdr:to>
    <xdr:sp macro="" textlink="">
      <xdr:nvSpPr>
        <xdr:cNvPr id="264480" name="Text Box 12">
          <a:extLst>
            <a:ext uri="{FF2B5EF4-FFF2-40B4-BE49-F238E27FC236}">
              <a16:creationId xmlns:a16="http://schemas.microsoft.com/office/drawing/2014/main" id="{F9F4B262-DE54-2A2D-3253-02182011E856}"/>
            </a:ext>
          </a:extLst>
        </xdr:cNvPr>
        <xdr:cNvSpPr txBox="1">
          <a:spLocks noChangeArrowheads="1"/>
        </xdr:cNvSpPr>
      </xdr:nvSpPr>
      <xdr:spPr bwMode="auto">
        <a:xfrm>
          <a:off x="859155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21</xdr:row>
      <xdr:rowOff>161925</xdr:rowOff>
    </xdr:from>
    <xdr:to>
      <xdr:col>9</xdr:col>
      <xdr:colOff>76200</xdr:colOff>
      <xdr:row>21</xdr:row>
      <xdr:rowOff>371475</xdr:rowOff>
    </xdr:to>
    <xdr:sp macro="" textlink="">
      <xdr:nvSpPr>
        <xdr:cNvPr id="264481" name="Text Box 13">
          <a:extLst>
            <a:ext uri="{FF2B5EF4-FFF2-40B4-BE49-F238E27FC236}">
              <a16:creationId xmlns:a16="http://schemas.microsoft.com/office/drawing/2014/main" id="{19067247-20DB-7C6E-ABDD-5610A1469CC3}"/>
            </a:ext>
          </a:extLst>
        </xdr:cNvPr>
        <xdr:cNvSpPr txBox="1">
          <a:spLocks noChangeArrowheads="1"/>
        </xdr:cNvSpPr>
      </xdr:nvSpPr>
      <xdr:spPr bwMode="auto">
        <a:xfrm>
          <a:off x="482917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64482" name="Text Box 14">
          <a:extLst>
            <a:ext uri="{FF2B5EF4-FFF2-40B4-BE49-F238E27FC236}">
              <a16:creationId xmlns:a16="http://schemas.microsoft.com/office/drawing/2014/main" id="{891485A7-1E0D-4711-056C-07C9555C0C91}"/>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64483" name="Text Box 15">
          <a:extLst>
            <a:ext uri="{FF2B5EF4-FFF2-40B4-BE49-F238E27FC236}">
              <a16:creationId xmlns:a16="http://schemas.microsoft.com/office/drawing/2014/main" id="{270F8006-5C64-111D-A5B0-2B7011115A20}"/>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21</xdr:row>
      <xdr:rowOff>161925</xdr:rowOff>
    </xdr:from>
    <xdr:to>
      <xdr:col>13</xdr:col>
      <xdr:colOff>76200</xdr:colOff>
      <xdr:row>21</xdr:row>
      <xdr:rowOff>371475</xdr:rowOff>
    </xdr:to>
    <xdr:sp macro="" textlink="">
      <xdr:nvSpPr>
        <xdr:cNvPr id="264484" name="Text Box 16">
          <a:extLst>
            <a:ext uri="{FF2B5EF4-FFF2-40B4-BE49-F238E27FC236}">
              <a16:creationId xmlns:a16="http://schemas.microsoft.com/office/drawing/2014/main" id="{56B9798E-13AB-BDBA-503B-946B830FBC2B}"/>
            </a:ext>
          </a:extLst>
        </xdr:cNvPr>
        <xdr:cNvSpPr txBox="1">
          <a:spLocks noChangeArrowheads="1"/>
        </xdr:cNvSpPr>
      </xdr:nvSpPr>
      <xdr:spPr bwMode="auto">
        <a:xfrm>
          <a:off x="774382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21</xdr:row>
      <xdr:rowOff>161925</xdr:rowOff>
    </xdr:from>
    <xdr:to>
      <xdr:col>14</xdr:col>
      <xdr:colOff>76200</xdr:colOff>
      <xdr:row>21</xdr:row>
      <xdr:rowOff>371475</xdr:rowOff>
    </xdr:to>
    <xdr:sp macro="" textlink="">
      <xdr:nvSpPr>
        <xdr:cNvPr id="264485" name="Text Box 17">
          <a:extLst>
            <a:ext uri="{FF2B5EF4-FFF2-40B4-BE49-F238E27FC236}">
              <a16:creationId xmlns:a16="http://schemas.microsoft.com/office/drawing/2014/main" id="{4739297E-D1BA-DE67-F286-A6EDC15A5886}"/>
            </a:ext>
          </a:extLst>
        </xdr:cNvPr>
        <xdr:cNvSpPr txBox="1">
          <a:spLocks noChangeArrowheads="1"/>
        </xdr:cNvSpPr>
      </xdr:nvSpPr>
      <xdr:spPr bwMode="auto">
        <a:xfrm>
          <a:off x="859155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21</xdr:row>
      <xdr:rowOff>161925</xdr:rowOff>
    </xdr:from>
    <xdr:to>
      <xdr:col>9</xdr:col>
      <xdr:colOff>76200</xdr:colOff>
      <xdr:row>21</xdr:row>
      <xdr:rowOff>371475</xdr:rowOff>
    </xdr:to>
    <xdr:sp macro="" textlink="">
      <xdr:nvSpPr>
        <xdr:cNvPr id="264486" name="Text Box 18">
          <a:extLst>
            <a:ext uri="{FF2B5EF4-FFF2-40B4-BE49-F238E27FC236}">
              <a16:creationId xmlns:a16="http://schemas.microsoft.com/office/drawing/2014/main" id="{DCE49381-6147-FD93-C4AE-AF35FE3C75B8}"/>
            </a:ext>
          </a:extLst>
        </xdr:cNvPr>
        <xdr:cNvSpPr txBox="1">
          <a:spLocks noChangeArrowheads="1"/>
        </xdr:cNvSpPr>
      </xdr:nvSpPr>
      <xdr:spPr bwMode="auto">
        <a:xfrm>
          <a:off x="482917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64487" name="Text Box 19">
          <a:extLst>
            <a:ext uri="{FF2B5EF4-FFF2-40B4-BE49-F238E27FC236}">
              <a16:creationId xmlns:a16="http://schemas.microsoft.com/office/drawing/2014/main" id="{35CA1CC0-B93A-98A6-AB09-C108DD07810B}"/>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64488" name="Text Box 20">
          <a:extLst>
            <a:ext uri="{FF2B5EF4-FFF2-40B4-BE49-F238E27FC236}">
              <a16:creationId xmlns:a16="http://schemas.microsoft.com/office/drawing/2014/main" id="{9355950E-1AA7-A336-F01D-778C69819B3A}"/>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21</xdr:row>
      <xdr:rowOff>161925</xdr:rowOff>
    </xdr:from>
    <xdr:to>
      <xdr:col>13</xdr:col>
      <xdr:colOff>76200</xdr:colOff>
      <xdr:row>21</xdr:row>
      <xdr:rowOff>371475</xdr:rowOff>
    </xdr:to>
    <xdr:sp macro="" textlink="">
      <xdr:nvSpPr>
        <xdr:cNvPr id="264489" name="Text Box 21">
          <a:extLst>
            <a:ext uri="{FF2B5EF4-FFF2-40B4-BE49-F238E27FC236}">
              <a16:creationId xmlns:a16="http://schemas.microsoft.com/office/drawing/2014/main" id="{1FF4653A-BFE9-669E-81EF-3CAFEFD3A270}"/>
            </a:ext>
          </a:extLst>
        </xdr:cNvPr>
        <xdr:cNvSpPr txBox="1">
          <a:spLocks noChangeArrowheads="1"/>
        </xdr:cNvSpPr>
      </xdr:nvSpPr>
      <xdr:spPr bwMode="auto">
        <a:xfrm>
          <a:off x="774382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21</xdr:row>
      <xdr:rowOff>161925</xdr:rowOff>
    </xdr:from>
    <xdr:to>
      <xdr:col>14</xdr:col>
      <xdr:colOff>76200</xdr:colOff>
      <xdr:row>21</xdr:row>
      <xdr:rowOff>371475</xdr:rowOff>
    </xdr:to>
    <xdr:sp macro="" textlink="">
      <xdr:nvSpPr>
        <xdr:cNvPr id="264490" name="Text Box 2">
          <a:extLst>
            <a:ext uri="{FF2B5EF4-FFF2-40B4-BE49-F238E27FC236}">
              <a16:creationId xmlns:a16="http://schemas.microsoft.com/office/drawing/2014/main" id="{0A2285D5-E6BF-47F1-A508-3C90E5ED80D5}"/>
            </a:ext>
          </a:extLst>
        </xdr:cNvPr>
        <xdr:cNvSpPr txBox="1">
          <a:spLocks noChangeArrowheads="1"/>
        </xdr:cNvSpPr>
      </xdr:nvSpPr>
      <xdr:spPr bwMode="auto">
        <a:xfrm>
          <a:off x="859155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21</xdr:row>
      <xdr:rowOff>161925</xdr:rowOff>
    </xdr:from>
    <xdr:to>
      <xdr:col>9</xdr:col>
      <xdr:colOff>76200</xdr:colOff>
      <xdr:row>21</xdr:row>
      <xdr:rowOff>371475</xdr:rowOff>
    </xdr:to>
    <xdr:sp macro="" textlink="">
      <xdr:nvSpPr>
        <xdr:cNvPr id="264491" name="Text Box 3">
          <a:extLst>
            <a:ext uri="{FF2B5EF4-FFF2-40B4-BE49-F238E27FC236}">
              <a16:creationId xmlns:a16="http://schemas.microsoft.com/office/drawing/2014/main" id="{45CFFE8A-C3A2-0204-9B08-700DADC8A411}"/>
            </a:ext>
          </a:extLst>
        </xdr:cNvPr>
        <xdr:cNvSpPr txBox="1">
          <a:spLocks noChangeArrowheads="1"/>
        </xdr:cNvSpPr>
      </xdr:nvSpPr>
      <xdr:spPr bwMode="auto">
        <a:xfrm>
          <a:off x="482917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64492" name="Text Box 4">
          <a:extLst>
            <a:ext uri="{FF2B5EF4-FFF2-40B4-BE49-F238E27FC236}">
              <a16:creationId xmlns:a16="http://schemas.microsoft.com/office/drawing/2014/main" id="{42DC9EB9-674D-05F9-3B27-33778C4CCFA2}"/>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64493" name="Text Box 5">
          <a:extLst>
            <a:ext uri="{FF2B5EF4-FFF2-40B4-BE49-F238E27FC236}">
              <a16:creationId xmlns:a16="http://schemas.microsoft.com/office/drawing/2014/main" id="{5ED3BE88-E915-B95B-85E4-E34B7916D93A}"/>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21</xdr:row>
      <xdr:rowOff>161925</xdr:rowOff>
    </xdr:from>
    <xdr:to>
      <xdr:col>13</xdr:col>
      <xdr:colOff>76200</xdr:colOff>
      <xdr:row>21</xdr:row>
      <xdr:rowOff>371475</xdr:rowOff>
    </xdr:to>
    <xdr:sp macro="" textlink="">
      <xdr:nvSpPr>
        <xdr:cNvPr id="264494" name="Text Box 6">
          <a:extLst>
            <a:ext uri="{FF2B5EF4-FFF2-40B4-BE49-F238E27FC236}">
              <a16:creationId xmlns:a16="http://schemas.microsoft.com/office/drawing/2014/main" id="{0A22ABB1-9E24-125F-75F4-27965DD1BA01}"/>
            </a:ext>
          </a:extLst>
        </xdr:cNvPr>
        <xdr:cNvSpPr txBox="1">
          <a:spLocks noChangeArrowheads="1"/>
        </xdr:cNvSpPr>
      </xdr:nvSpPr>
      <xdr:spPr bwMode="auto">
        <a:xfrm>
          <a:off x="774382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21</xdr:row>
      <xdr:rowOff>161925</xdr:rowOff>
    </xdr:from>
    <xdr:to>
      <xdr:col>14</xdr:col>
      <xdr:colOff>76200</xdr:colOff>
      <xdr:row>21</xdr:row>
      <xdr:rowOff>371475</xdr:rowOff>
    </xdr:to>
    <xdr:sp macro="" textlink="">
      <xdr:nvSpPr>
        <xdr:cNvPr id="264495" name="Text Box 7">
          <a:extLst>
            <a:ext uri="{FF2B5EF4-FFF2-40B4-BE49-F238E27FC236}">
              <a16:creationId xmlns:a16="http://schemas.microsoft.com/office/drawing/2014/main" id="{02E361B1-754C-9041-60F2-57C44149D469}"/>
            </a:ext>
          </a:extLst>
        </xdr:cNvPr>
        <xdr:cNvSpPr txBox="1">
          <a:spLocks noChangeArrowheads="1"/>
        </xdr:cNvSpPr>
      </xdr:nvSpPr>
      <xdr:spPr bwMode="auto">
        <a:xfrm>
          <a:off x="859155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21</xdr:row>
      <xdr:rowOff>161925</xdr:rowOff>
    </xdr:from>
    <xdr:to>
      <xdr:col>9</xdr:col>
      <xdr:colOff>76200</xdr:colOff>
      <xdr:row>21</xdr:row>
      <xdr:rowOff>371475</xdr:rowOff>
    </xdr:to>
    <xdr:sp macro="" textlink="">
      <xdr:nvSpPr>
        <xdr:cNvPr id="264496" name="Text Box 8">
          <a:extLst>
            <a:ext uri="{FF2B5EF4-FFF2-40B4-BE49-F238E27FC236}">
              <a16:creationId xmlns:a16="http://schemas.microsoft.com/office/drawing/2014/main" id="{ED9B8008-13A8-F45A-C4C7-A55141F94C12}"/>
            </a:ext>
          </a:extLst>
        </xdr:cNvPr>
        <xdr:cNvSpPr txBox="1">
          <a:spLocks noChangeArrowheads="1"/>
        </xdr:cNvSpPr>
      </xdr:nvSpPr>
      <xdr:spPr bwMode="auto">
        <a:xfrm>
          <a:off x="482917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64497" name="Text Box 9">
          <a:extLst>
            <a:ext uri="{FF2B5EF4-FFF2-40B4-BE49-F238E27FC236}">
              <a16:creationId xmlns:a16="http://schemas.microsoft.com/office/drawing/2014/main" id="{4C2E4712-F673-EB17-1FE7-F28701088825}"/>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64498" name="Text Box 10">
          <a:extLst>
            <a:ext uri="{FF2B5EF4-FFF2-40B4-BE49-F238E27FC236}">
              <a16:creationId xmlns:a16="http://schemas.microsoft.com/office/drawing/2014/main" id="{6549158A-C748-A112-8AF2-589D8A8FDFDC}"/>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21</xdr:row>
      <xdr:rowOff>161925</xdr:rowOff>
    </xdr:from>
    <xdr:to>
      <xdr:col>13</xdr:col>
      <xdr:colOff>76200</xdr:colOff>
      <xdr:row>21</xdr:row>
      <xdr:rowOff>371475</xdr:rowOff>
    </xdr:to>
    <xdr:sp macro="" textlink="">
      <xdr:nvSpPr>
        <xdr:cNvPr id="264499" name="Text Box 11">
          <a:extLst>
            <a:ext uri="{FF2B5EF4-FFF2-40B4-BE49-F238E27FC236}">
              <a16:creationId xmlns:a16="http://schemas.microsoft.com/office/drawing/2014/main" id="{EBC03958-4F3D-0B3B-AC28-C6CE6224A954}"/>
            </a:ext>
          </a:extLst>
        </xdr:cNvPr>
        <xdr:cNvSpPr txBox="1">
          <a:spLocks noChangeArrowheads="1"/>
        </xdr:cNvSpPr>
      </xdr:nvSpPr>
      <xdr:spPr bwMode="auto">
        <a:xfrm>
          <a:off x="774382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21</xdr:row>
      <xdr:rowOff>161925</xdr:rowOff>
    </xdr:from>
    <xdr:to>
      <xdr:col>14</xdr:col>
      <xdr:colOff>76200</xdr:colOff>
      <xdr:row>21</xdr:row>
      <xdr:rowOff>371475</xdr:rowOff>
    </xdr:to>
    <xdr:sp macro="" textlink="">
      <xdr:nvSpPr>
        <xdr:cNvPr id="264500" name="Text Box 12">
          <a:extLst>
            <a:ext uri="{FF2B5EF4-FFF2-40B4-BE49-F238E27FC236}">
              <a16:creationId xmlns:a16="http://schemas.microsoft.com/office/drawing/2014/main" id="{D3051AFE-1EB4-2C0B-6087-5E850366CB81}"/>
            </a:ext>
          </a:extLst>
        </xdr:cNvPr>
        <xdr:cNvSpPr txBox="1">
          <a:spLocks noChangeArrowheads="1"/>
        </xdr:cNvSpPr>
      </xdr:nvSpPr>
      <xdr:spPr bwMode="auto">
        <a:xfrm>
          <a:off x="859155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21</xdr:row>
      <xdr:rowOff>161925</xdr:rowOff>
    </xdr:from>
    <xdr:to>
      <xdr:col>9</xdr:col>
      <xdr:colOff>76200</xdr:colOff>
      <xdr:row>21</xdr:row>
      <xdr:rowOff>371475</xdr:rowOff>
    </xdr:to>
    <xdr:sp macro="" textlink="">
      <xdr:nvSpPr>
        <xdr:cNvPr id="264501" name="Text Box 13">
          <a:extLst>
            <a:ext uri="{FF2B5EF4-FFF2-40B4-BE49-F238E27FC236}">
              <a16:creationId xmlns:a16="http://schemas.microsoft.com/office/drawing/2014/main" id="{B32D975C-E0FB-0EEA-7E79-54F48F803CE4}"/>
            </a:ext>
          </a:extLst>
        </xdr:cNvPr>
        <xdr:cNvSpPr txBox="1">
          <a:spLocks noChangeArrowheads="1"/>
        </xdr:cNvSpPr>
      </xdr:nvSpPr>
      <xdr:spPr bwMode="auto">
        <a:xfrm>
          <a:off x="482917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64502" name="Text Box 14">
          <a:extLst>
            <a:ext uri="{FF2B5EF4-FFF2-40B4-BE49-F238E27FC236}">
              <a16:creationId xmlns:a16="http://schemas.microsoft.com/office/drawing/2014/main" id="{A6F712BF-6AB6-368C-ECD2-0D59FCF963BB}"/>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64503" name="Text Box 15">
          <a:extLst>
            <a:ext uri="{FF2B5EF4-FFF2-40B4-BE49-F238E27FC236}">
              <a16:creationId xmlns:a16="http://schemas.microsoft.com/office/drawing/2014/main" id="{03B8E553-F7A4-9B91-8790-82DBCD573228}"/>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21</xdr:row>
      <xdr:rowOff>161925</xdr:rowOff>
    </xdr:from>
    <xdr:to>
      <xdr:col>13</xdr:col>
      <xdr:colOff>76200</xdr:colOff>
      <xdr:row>21</xdr:row>
      <xdr:rowOff>371475</xdr:rowOff>
    </xdr:to>
    <xdr:sp macro="" textlink="">
      <xdr:nvSpPr>
        <xdr:cNvPr id="264504" name="Text Box 16">
          <a:extLst>
            <a:ext uri="{FF2B5EF4-FFF2-40B4-BE49-F238E27FC236}">
              <a16:creationId xmlns:a16="http://schemas.microsoft.com/office/drawing/2014/main" id="{4C5D02F1-778C-24F1-73FE-BD5E5808323C}"/>
            </a:ext>
          </a:extLst>
        </xdr:cNvPr>
        <xdr:cNvSpPr txBox="1">
          <a:spLocks noChangeArrowheads="1"/>
        </xdr:cNvSpPr>
      </xdr:nvSpPr>
      <xdr:spPr bwMode="auto">
        <a:xfrm>
          <a:off x="774382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21</xdr:row>
      <xdr:rowOff>161925</xdr:rowOff>
    </xdr:from>
    <xdr:to>
      <xdr:col>14</xdr:col>
      <xdr:colOff>76200</xdr:colOff>
      <xdr:row>21</xdr:row>
      <xdr:rowOff>371475</xdr:rowOff>
    </xdr:to>
    <xdr:sp macro="" textlink="">
      <xdr:nvSpPr>
        <xdr:cNvPr id="264505" name="Text Box 17">
          <a:extLst>
            <a:ext uri="{FF2B5EF4-FFF2-40B4-BE49-F238E27FC236}">
              <a16:creationId xmlns:a16="http://schemas.microsoft.com/office/drawing/2014/main" id="{4CDD46CC-9B8C-359F-2B39-22C048F0EA29}"/>
            </a:ext>
          </a:extLst>
        </xdr:cNvPr>
        <xdr:cNvSpPr txBox="1">
          <a:spLocks noChangeArrowheads="1"/>
        </xdr:cNvSpPr>
      </xdr:nvSpPr>
      <xdr:spPr bwMode="auto">
        <a:xfrm>
          <a:off x="859155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21</xdr:row>
      <xdr:rowOff>161925</xdr:rowOff>
    </xdr:from>
    <xdr:to>
      <xdr:col>9</xdr:col>
      <xdr:colOff>76200</xdr:colOff>
      <xdr:row>21</xdr:row>
      <xdr:rowOff>371475</xdr:rowOff>
    </xdr:to>
    <xdr:sp macro="" textlink="">
      <xdr:nvSpPr>
        <xdr:cNvPr id="264506" name="Text Box 18">
          <a:extLst>
            <a:ext uri="{FF2B5EF4-FFF2-40B4-BE49-F238E27FC236}">
              <a16:creationId xmlns:a16="http://schemas.microsoft.com/office/drawing/2014/main" id="{75571BA8-2DBE-CB72-3C45-653ECD09A83B}"/>
            </a:ext>
          </a:extLst>
        </xdr:cNvPr>
        <xdr:cNvSpPr txBox="1">
          <a:spLocks noChangeArrowheads="1"/>
        </xdr:cNvSpPr>
      </xdr:nvSpPr>
      <xdr:spPr bwMode="auto">
        <a:xfrm>
          <a:off x="482917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64507" name="Text Box 19">
          <a:extLst>
            <a:ext uri="{FF2B5EF4-FFF2-40B4-BE49-F238E27FC236}">
              <a16:creationId xmlns:a16="http://schemas.microsoft.com/office/drawing/2014/main" id="{19125303-6581-0803-B882-E587FD89CBCD}"/>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64508" name="Text Box 20">
          <a:extLst>
            <a:ext uri="{FF2B5EF4-FFF2-40B4-BE49-F238E27FC236}">
              <a16:creationId xmlns:a16="http://schemas.microsoft.com/office/drawing/2014/main" id="{AF728D39-8F79-E560-9F2B-3218805FC820}"/>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21</xdr:row>
      <xdr:rowOff>161925</xdr:rowOff>
    </xdr:from>
    <xdr:to>
      <xdr:col>13</xdr:col>
      <xdr:colOff>76200</xdr:colOff>
      <xdr:row>21</xdr:row>
      <xdr:rowOff>371475</xdr:rowOff>
    </xdr:to>
    <xdr:sp macro="" textlink="">
      <xdr:nvSpPr>
        <xdr:cNvPr id="264509" name="Text Box 21">
          <a:extLst>
            <a:ext uri="{FF2B5EF4-FFF2-40B4-BE49-F238E27FC236}">
              <a16:creationId xmlns:a16="http://schemas.microsoft.com/office/drawing/2014/main" id="{39BA9200-86D2-6E35-FE8B-1EF40326C17E}"/>
            </a:ext>
          </a:extLst>
        </xdr:cNvPr>
        <xdr:cNvSpPr txBox="1">
          <a:spLocks noChangeArrowheads="1"/>
        </xdr:cNvSpPr>
      </xdr:nvSpPr>
      <xdr:spPr bwMode="auto">
        <a:xfrm>
          <a:off x="774382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21</xdr:row>
      <xdr:rowOff>161925</xdr:rowOff>
    </xdr:from>
    <xdr:to>
      <xdr:col>14</xdr:col>
      <xdr:colOff>76200</xdr:colOff>
      <xdr:row>21</xdr:row>
      <xdr:rowOff>371475</xdr:rowOff>
    </xdr:to>
    <xdr:sp macro="" textlink="">
      <xdr:nvSpPr>
        <xdr:cNvPr id="264510" name="Text Box 2">
          <a:extLst>
            <a:ext uri="{FF2B5EF4-FFF2-40B4-BE49-F238E27FC236}">
              <a16:creationId xmlns:a16="http://schemas.microsoft.com/office/drawing/2014/main" id="{03A5F1A3-3B07-1FD2-579E-F6B486FDB889}"/>
            </a:ext>
          </a:extLst>
        </xdr:cNvPr>
        <xdr:cNvSpPr txBox="1">
          <a:spLocks noChangeArrowheads="1"/>
        </xdr:cNvSpPr>
      </xdr:nvSpPr>
      <xdr:spPr bwMode="auto">
        <a:xfrm>
          <a:off x="859155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64511" name="Text Box 4">
          <a:extLst>
            <a:ext uri="{FF2B5EF4-FFF2-40B4-BE49-F238E27FC236}">
              <a16:creationId xmlns:a16="http://schemas.microsoft.com/office/drawing/2014/main" id="{C86429DC-FFBA-FFD7-E404-FEE1C06D38DA}"/>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64512" name="Text Box 5">
          <a:extLst>
            <a:ext uri="{FF2B5EF4-FFF2-40B4-BE49-F238E27FC236}">
              <a16:creationId xmlns:a16="http://schemas.microsoft.com/office/drawing/2014/main" id="{B9159576-F8B0-4E36-88AD-05CA5191DA6C}"/>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21</xdr:row>
      <xdr:rowOff>161925</xdr:rowOff>
    </xdr:from>
    <xdr:to>
      <xdr:col>13</xdr:col>
      <xdr:colOff>76200</xdr:colOff>
      <xdr:row>21</xdr:row>
      <xdr:rowOff>371475</xdr:rowOff>
    </xdr:to>
    <xdr:sp macro="" textlink="">
      <xdr:nvSpPr>
        <xdr:cNvPr id="264513" name="Text Box 6">
          <a:extLst>
            <a:ext uri="{FF2B5EF4-FFF2-40B4-BE49-F238E27FC236}">
              <a16:creationId xmlns:a16="http://schemas.microsoft.com/office/drawing/2014/main" id="{D90C3985-F3AD-9AFF-2EE1-8C666ACAC30B}"/>
            </a:ext>
          </a:extLst>
        </xdr:cNvPr>
        <xdr:cNvSpPr txBox="1">
          <a:spLocks noChangeArrowheads="1"/>
        </xdr:cNvSpPr>
      </xdr:nvSpPr>
      <xdr:spPr bwMode="auto">
        <a:xfrm>
          <a:off x="774382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21</xdr:row>
      <xdr:rowOff>161925</xdr:rowOff>
    </xdr:from>
    <xdr:to>
      <xdr:col>14</xdr:col>
      <xdr:colOff>76200</xdr:colOff>
      <xdr:row>21</xdr:row>
      <xdr:rowOff>371475</xdr:rowOff>
    </xdr:to>
    <xdr:sp macro="" textlink="">
      <xdr:nvSpPr>
        <xdr:cNvPr id="264514" name="Text Box 12">
          <a:extLst>
            <a:ext uri="{FF2B5EF4-FFF2-40B4-BE49-F238E27FC236}">
              <a16:creationId xmlns:a16="http://schemas.microsoft.com/office/drawing/2014/main" id="{A88069E9-AAC9-7010-E30D-20EB5A5B6C8B}"/>
            </a:ext>
          </a:extLst>
        </xdr:cNvPr>
        <xdr:cNvSpPr txBox="1">
          <a:spLocks noChangeArrowheads="1"/>
        </xdr:cNvSpPr>
      </xdr:nvSpPr>
      <xdr:spPr bwMode="auto">
        <a:xfrm>
          <a:off x="859155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64515" name="Text Box 14">
          <a:extLst>
            <a:ext uri="{FF2B5EF4-FFF2-40B4-BE49-F238E27FC236}">
              <a16:creationId xmlns:a16="http://schemas.microsoft.com/office/drawing/2014/main" id="{40C4239F-CE3C-CC1D-AEDE-9298ADCB2803}"/>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64516" name="Text Box 15">
          <a:extLst>
            <a:ext uri="{FF2B5EF4-FFF2-40B4-BE49-F238E27FC236}">
              <a16:creationId xmlns:a16="http://schemas.microsoft.com/office/drawing/2014/main" id="{3E062AC1-1AA0-5A5C-1F24-2C225CDEAD85}"/>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21</xdr:row>
      <xdr:rowOff>161925</xdr:rowOff>
    </xdr:from>
    <xdr:to>
      <xdr:col>13</xdr:col>
      <xdr:colOff>76200</xdr:colOff>
      <xdr:row>21</xdr:row>
      <xdr:rowOff>371475</xdr:rowOff>
    </xdr:to>
    <xdr:sp macro="" textlink="">
      <xdr:nvSpPr>
        <xdr:cNvPr id="264517" name="Text Box 16">
          <a:extLst>
            <a:ext uri="{FF2B5EF4-FFF2-40B4-BE49-F238E27FC236}">
              <a16:creationId xmlns:a16="http://schemas.microsoft.com/office/drawing/2014/main" id="{E34C2D58-FAD1-E34B-0023-4BF91142E06C}"/>
            </a:ext>
          </a:extLst>
        </xdr:cNvPr>
        <xdr:cNvSpPr txBox="1">
          <a:spLocks noChangeArrowheads="1"/>
        </xdr:cNvSpPr>
      </xdr:nvSpPr>
      <xdr:spPr bwMode="auto">
        <a:xfrm>
          <a:off x="774382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21</xdr:row>
      <xdr:rowOff>161925</xdr:rowOff>
    </xdr:from>
    <xdr:to>
      <xdr:col>14</xdr:col>
      <xdr:colOff>76200</xdr:colOff>
      <xdr:row>21</xdr:row>
      <xdr:rowOff>371475</xdr:rowOff>
    </xdr:to>
    <xdr:sp macro="" textlink="">
      <xdr:nvSpPr>
        <xdr:cNvPr id="264518" name="Text Box 17">
          <a:extLst>
            <a:ext uri="{FF2B5EF4-FFF2-40B4-BE49-F238E27FC236}">
              <a16:creationId xmlns:a16="http://schemas.microsoft.com/office/drawing/2014/main" id="{60C6C1F6-87D0-4CC2-719E-CACF09CB6E27}"/>
            </a:ext>
          </a:extLst>
        </xdr:cNvPr>
        <xdr:cNvSpPr txBox="1">
          <a:spLocks noChangeArrowheads="1"/>
        </xdr:cNvSpPr>
      </xdr:nvSpPr>
      <xdr:spPr bwMode="auto">
        <a:xfrm>
          <a:off x="859155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64519" name="Text Box 19">
          <a:extLst>
            <a:ext uri="{FF2B5EF4-FFF2-40B4-BE49-F238E27FC236}">
              <a16:creationId xmlns:a16="http://schemas.microsoft.com/office/drawing/2014/main" id="{D8992B8B-080A-802B-2222-709E065DE0B5}"/>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64520" name="Text Box 20">
          <a:extLst>
            <a:ext uri="{FF2B5EF4-FFF2-40B4-BE49-F238E27FC236}">
              <a16:creationId xmlns:a16="http://schemas.microsoft.com/office/drawing/2014/main" id="{456D2BA2-D799-5D16-0E27-AE2D83019C95}"/>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21</xdr:row>
      <xdr:rowOff>161925</xdr:rowOff>
    </xdr:from>
    <xdr:to>
      <xdr:col>13</xdr:col>
      <xdr:colOff>76200</xdr:colOff>
      <xdr:row>21</xdr:row>
      <xdr:rowOff>371475</xdr:rowOff>
    </xdr:to>
    <xdr:sp macro="" textlink="">
      <xdr:nvSpPr>
        <xdr:cNvPr id="264521" name="Text Box 21">
          <a:extLst>
            <a:ext uri="{FF2B5EF4-FFF2-40B4-BE49-F238E27FC236}">
              <a16:creationId xmlns:a16="http://schemas.microsoft.com/office/drawing/2014/main" id="{3F20AD00-D7C5-458F-C125-D6B3D0AA4754}"/>
            </a:ext>
          </a:extLst>
        </xdr:cNvPr>
        <xdr:cNvSpPr txBox="1">
          <a:spLocks noChangeArrowheads="1"/>
        </xdr:cNvSpPr>
      </xdr:nvSpPr>
      <xdr:spPr bwMode="auto">
        <a:xfrm>
          <a:off x="774382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2</xdr:row>
      <xdr:rowOff>152400</xdr:rowOff>
    </xdr:from>
    <xdr:to>
      <xdr:col>14</xdr:col>
      <xdr:colOff>76200</xdr:colOff>
      <xdr:row>3</xdr:row>
      <xdr:rowOff>28575</xdr:rowOff>
    </xdr:to>
    <xdr:sp macro="" textlink="">
      <xdr:nvSpPr>
        <xdr:cNvPr id="264522" name="Text Box 1">
          <a:extLst>
            <a:ext uri="{FF2B5EF4-FFF2-40B4-BE49-F238E27FC236}">
              <a16:creationId xmlns:a16="http://schemas.microsoft.com/office/drawing/2014/main" id="{72862A5A-91AF-4CF7-4218-9D6889F72C8D}"/>
            </a:ext>
          </a:extLst>
        </xdr:cNvPr>
        <xdr:cNvSpPr txBox="1">
          <a:spLocks noChangeArrowheads="1"/>
        </xdr:cNvSpPr>
      </xdr:nvSpPr>
      <xdr:spPr bwMode="auto">
        <a:xfrm>
          <a:off x="85915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2</xdr:row>
      <xdr:rowOff>161925</xdr:rowOff>
    </xdr:from>
    <xdr:to>
      <xdr:col>14</xdr:col>
      <xdr:colOff>76200</xdr:colOff>
      <xdr:row>3</xdr:row>
      <xdr:rowOff>38100</xdr:rowOff>
    </xdr:to>
    <xdr:sp macro="" textlink="">
      <xdr:nvSpPr>
        <xdr:cNvPr id="264523" name="Text Box 1">
          <a:extLst>
            <a:ext uri="{FF2B5EF4-FFF2-40B4-BE49-F238E27FC236}">
              <a16:creationId xmlns:a16="http://schemas.microsoft.com/office/drawing/2014/main" id="{1608DFF0-C4C2-9388-2DDD-CDAB4282513B}"/>
            </a:ext>
          </a:extLst>
        </xdr:cNvPr>
        <xdr:cNvSpPr txBox="1">
          <a:spLocks noChangeArrowheads="1"/>
        </xdr:cNvSpPr>
      </xdr:nvSpPr>
      <xdr:spPr bwMode="auto">
        <a:xfrm>
          <a:off x="8591550" y="1133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2</xdr:row>
      <xdr:rowOff>161925</xdr:rowOff>
    </xdr:from>
    <xdr:to>
      <xdr:col>14</xdr:col>
      <xdr:colOff>76200</xdr:colOff>
      <xdr:row>3</xdr:row>
      <xdr:rowOff>38100</xdr:rowOff>
    </xdr:to>
    <xdr:sp macro="" textlink="">
      <xdr:nvSpPr>
        <xdr:cNvPr id="264524" name="Text Box 1">
          <a:extLst>
            <a:ext uri="{FF2B5EF4-FFF2-40B4-BE49-F238E27FC236}">
              <a16:creationId xmlns:a16="http://schemas.microsoft.com/office/drawing/2014/main" id="{4E92B8D1-98D5-823E-BD16-4F6A11AC058C}"/>
            </a:ext>
          </a:extLst>
        </xdr:cNvPr>
        <xdr:cNvSpPr txBox="1">
          <a:spLocks noChangeArrowheads="1"/>
        </xdr:cNvSpPr>
      </xdr:nvSpPr>
      <xdr:spPr bwMode="auto">
        <a:xfrm>
          <a:off x="8591550" y="1133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2</xdr:row>
      <xdr:rowOff>152400</xdr:rowOff>
    </xdr:from>
    <xdr:to>
      <xdr:col>14</xdr:col>
      <xdr:colOff>76200</xdr:colOff>
      <xdr:row>3</xdr:row>
      <xdr:rowOff>28575</xdr:rowOff>
    </xdr:to>
    <xdr:sp macro="" textlink="">
      <xdr:nvSpPr>
        <xdr:cNvPr id="264525" name="Text Box 1">
          <a:extLst>
            <a:ext uri="{FF2B5EF4-FFF2-40B4-BE49-F238E27FC236}">
              <a16:creationId xmlns:a16="http://schemas.microsoft.com/office/drawing/2014/main" id="{8E247892-C626-F70F-DA1E-02E5A313A75C}"/>
            </a:ext>
          </a:extLst>
        </xdr:cNvPr>
        <xdr:cNvSpPr txBox="1">
          <a:spLocks noChangeArrowheads="1"/>
        </xdr:cNvSpPr>
      </xdr:nvSpPr>
      <xdr:spPr bwMode="auto">
        <a:xfrm>
          <a:off x="85915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2</xdr:row>
      <xdr:rowOff>161925</xdr:rowOff>
    </xdr:from>
    <xdr:to>
      <xdr:col>14</xdr:col>
      <xdr:colOff>76200</xdr:colOff>
      <xdr:row>3</xdr:row>
      <xdr:rowOff>38100</xdr:rowOff>
    </xdr:to>
    <xdr:sp macro="" textlink="">
      <xdr:nvSpPr>
        <xdr:cNvPr id="264526" name="Text Box 1">
          <a:extLst>
            <a:ext uri="{FF2B5EF4-FFF2-40B4-BE49-F238E27FC236}">
              <a16:creationId xmlns:a16="http://schemas.microsoft.com/office/drawing/2014/main" id="{D641F642-C0A3-BE24-F541-6E5448FAD9AB}"/>
            </a:ext>
          </a:extLst>
        </xdr:cNvPr>
        <xdr:cNvSpPr txBox="1">
          <a:spLocks noChangeArrowheads="1"/>
        </xdr:cNvSpPr>
      </xdr:nvSpPr>
      <xdr:spPr bwMode="auto">
        <a:xfrm>
          <a:off x="8591550" y="1133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2</xdr:row>
      <xdr:rowOff>161925</xdr:rowOff>
    </xdr:from>
    <xdr:to>
      <xdr:col>14</xdr:col>
      <xdr:colOff>76200</xdr:colOff>
      <xdr:row>3</xdr:row>
      <xdr:rowOff>38100</xdr:rowOff>
    </xdr:to>
    <xdr:sp macro="" textlink="">
      <xdr:nvSpPr>
        <xdr:cNvPr id="264527" name="Text Box 1">
          <a:extLst>
            <a:ext uri="{FF2B5EF4-FFF2-40B4-BE49-F238E27FC236}">
              <a16:creationId xmlns:a16="http://schemas.microsoft.com/office/drawing/2014/main" id="{B4031C76-C8FB-8AA5-8EBE-2E528C974D20}"/>
            </a:ext>
          </a:extLst>
        </xdr:cNvPr>
        <xdr:cNvSpPr txBox="1">
          <a:spLocks noChangeArrowheads="1"/>
        </xdr:cNvSpPr>
      </xdr:nvSpPr>
      <xdr:spPr bwMode="auto">
        <a:xfrm>
          <a:off x="8591550" y="1133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2</xdr:row>
      <xdr:rowOff>152400</xdr:rowOff>
    </xdr:from>
    <xdr:to>
      <xdr:col>14</xdr:col>
      <xdr:colOff>76200</xdr:colOff>
      <xdr:row>3</xdr:row>
      <xdr:rowOff>28575</xdr:rowOff>
    </xdr:to>
    <xdr:sp macro="" textlink="">
      <xdr:nvSpPr>
        <xdr:cNvPr id="264528" name="Text Box 1">
          <a:extLst>
            <a:ext uri="{FF2B5EF4-FFF2-40B4-BE49-F238E27FC236}">
              <a16:creationId xmlns:a16="http://schemas.microsoft.com/office/drawing/2014/main" id="{8599BD29-9C40-2C54-7F66-75E6BD464A4B}"/>
            </a:ext>
          </a:extLst>
        </xdr:cNvPr>
        <xdr:cNvSpPr txBox="1">
          <a:spLocks noChangeArrowheads="1"/>
        </xdr:cNvSpPr>
      </xdr:nvSpPr>
      <xdr:spPr bwMode="auto">
        <a:xfrm>
          <a:off x="85915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2</xdr:row>
      <xdr:rowOff>161925</xdr:rowOff>
    </xdr:from>
    <xdr:to>
      <xdr:col>14</xdr:col>
      <xdr:colOff>76200</xdr:colOff>
      <xdr:row>3</xdr:row>
      <xdr:rowOff>38100</xdr:rowOff>
    </xdr:to>
    <xdr:sp macro="" textlink="">
      <xdr:nvSpPr>
        <xdr:cNvPr id="264529" name="Text Box 1">
          <a:extLst>
            <a:ext uri="{FF2B5EF4-FFF2-40B4-BE49-F238E27FC236}">
              <a16:creationId xmlns:a16="http://schemas.microsoft.com/office/drawing/2014/main" id="{BC438356-419B-50A8-91EF-6D79EF0EBB99}"/>
            </a:ext>
          </a:extLst>
        </xdr:cNvPr>
        <xdr:cNvSpPr txBox="1">
          <a:spLocks noChangeArrowheads="1"/>
        </xdr:cNvSpPr>
      </xdr:nvSpPr>
      <xdr:spPr bwMode="auto">
        <a:xfrm>
          <a:off x="8591550" y="1133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2</xdr:row>
      <xdr:rowOff>161925</xdr:rowOff>
    </xdr:from>
    <xdr:to>
      <xdr:col>14</xdr:col>
      <xdr:colOff>76200</xdr:colOff>
      <xdr:row>3</xdr:row>
      <xdr:rowOff>38100</xdr:rowOff>
    </xdr:to>
    <xdr:sp macro="" textlink="">
      <xdr:nvSpPr>
        <xdr:cNvPr id="264530" name="Text Box 1">
          <a:extLst>
            <a:ext uri="{FF2B5EF4-FFF2-40B4-BE49-F238E27FC236}">
              <a16:creationId xmlns:a16="http://schemas.microsoft.com/office/drawing/2014/main" id="{2BA52FFB-E585-7FBE-6699-F3E41AD1063C}"/>
            </a:ext>
          </a:extLst>
        </xdr:cNvPr>
        <xdr:cNvSpPr txBox="1">
          <a:spLocks noChangeArrowheads="1"/>
        </xdr:cNvSpPr>
      </xdr:nvSpPr>
      <xdr:spPr bwMode="auto">
        <a:xfrm>
          <a:off x="8591550" y="1133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21</xdr:row>
      <xdr:rowOff>152400</xdr:rowOff>
    </xdr:from>
    <xdr:to>
      <xdr:col>9</xdr:col>
      <xdr:colOff>76200</xdr:colOff>
      <xdr:row>21</xdr:row>
      <xdr:rowOff>361950</xdr:rowOff>
    </xdr:to>
    <xdr:sp macro="" textlink="">
      <xdr:nvSpPr>
        <xdr:cNvPr id="264531" name="Text Box 3">
          <a:extLst>
            <a:ext uri="{FF2B5EF4-FFF2-40B4-BE49-F238E27FC236}">
              <a16:creationId xmlns:a16="http://schemas.microsoft.com/office/drawing/2014/main" id="{FEB82943-9321-ED89-C585-7EC69ABC80EA}"/>
            </a:ext>
          </a:extLst>
        </xdr:cNvPr>
        <xdr:cNvSpPr txBox="1">
          <a:spLocks noChangeArrowheads="1"/>
        </xdr:cNvSpPr>
      </xdr:nvSpPr>
      <xdr:spPr bwMode="auto">
        <a:xfrm>
          <a:off x="4829175" y="80486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152400</xdr:rowOff>
    </xdr:from>
    <xdr:to>
      <xdr:col>10</xdr:col>
      <xdr:colOff>76200</xdr:colOff>
      <xdr:row>21</xdr:row>
      <xdr:rowOff>361950</xdr:rowOff>
    </xdr:to>
    <xdr:sp macro="" textlink="">
      <xdr:nvSpPr>
        <xdr:cNvPr id="264532" name="Text Box 4">
          <a:extLst>
            <a:ext uri="{FF2B5EF4-FFF2-40B4-BE49-F238E27FC236}">
              <a16:creationId xmlns:a16="http://schemas.microsoft.com/office/drawing/2014/main" id="{FA082453-A9A7-E10B-4A7B-BA3AB934B8CC}"/>
            </a:ext>
          </a:extLst>
        </xdr:cNvPr>
        <xdr:cNvSpPr txBox="1">
          <a:spLocks noChangeArrowheads="1"/>
        </xdr:cNvSpPr>
      </xdr:nvSpPr>
      <xdr:spPr bwMode="auto">
        <a:xfrm>
          <a:off x="5143500" y="80486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152400</xdr:rowOff>
    </xdr:from>
    <xdr:to>
      <xdr:col>11</xdr:col>
      <xdr:colOff>76200</xdr:colOff>
      <xdr:row>21</xdr:row>
      <xdr:rowOff>361950</xdr:rowOff>
    </xdr:to>
    <xdr:sp macro="" textlink="">
      <xdr:nvSpPr>
        <xdr:cNvPr id="264533" name="Text Box 5">
          <a:extLst>
            <a:ext uri="{FF2B5EF4-FFF2-40B4-BE49-F238E27FC236}">
              <a16:creationId xmlns:a16="http://schemas.microsoft.com/office/drawing/2014/main" id="{7728103F-875A-F747-1F68-89CC6F0C63C6}"/>
            </a:ext>
          </a:extLst>
        </xdr:cNvPr>
        <xdr:cNvSpPr txBox="1">
          <a:spLocks noChangeArrowheads="1"/>
        </xdr:cNvSpPr>
      </xdr:nvSpPr>
      <xdr:spPr bwMode="auto">
        <a:xfrm>
          <a:off x="6019800" y="80486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21</xdr:row>
      <xdr:rowOff>161925</xdr:rowOff>
    </xdr:from>
    <xdr:to>
      <xdr:col>9</xdr:col>
      <xdr:colOff>76200</xdr:colOff>
      <xdr:row>21</xdr:row>
      <xdr:rowOff>371475</xdr:rowOff>
    </xdr:to>
    <xdr:sp macro="" textlink="">
      <xdr:nvSpPr>
        <xdr:cNvPr id="264534" name="Text Box 3">
          <a:extLst>
            <a:ext uri="{FF2B5EF4-FFF2-40B4-BE49-F238E27FC236}">
              <a16:creationId xmlns:a16="http://schemas.microsoft.com/office/drawing/2014/main" id="{0470C8DA-753E-3A0F-49F7-3A1366A89723}"/>
            </a:ext>
          </a:extLst>
        </xdr:cNvPr>
        <xdr:cNvSpPr txBox="1">
          <a:spLocks noChangeArrowheads="1"/>
        </xdr:cNvSpPr>
      </xdr:nvSpPr>
      <xdr:spPr bwMode="auto">
        <a:xfrm>
          <a:off x="482917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64535" name="Text Box 4">
          <a:extLst>
            <a:ext uri="{FF2B5EF4-FFF2-40B4-BE49-F238E27FC236}">
              <a16:creationId xmlns:a16="http://schemas.microsoft.com/office/drawing/2014/main" id="{60A17E44-F70F-8B8B-1E44-A1ABBC6424CB}"/>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64536" name="Text Box 5">
          <a:extLst>
            <a:ext uri="{FF2B5EF4-FFF2-40B4-BE49-F238E27FC236}">
              <a16:creationId xmlns:a16="http://schemas.microsoft.com/office/drawing/2014/main" id="{4442D811-2DC0-44B5-8726-81A97D2AC5F2}"/>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21</xdr:row>
      <xdr:rowOff>161925</xdr:rowOff>
    </xdr:from>
    <xdr:to>
      <xdr:col>9</xdr:col>
      <xdr:colOff>76200</xdr:colOff>
      <xdr:row>21</xdr:row>
      <xdr:rowOff>371475</xdr:rowOff>
    </xdr:to>
    <xdr:sp macro="" textlink="">
      <xdr:nvSpPr>
        <xdr:cNvPr id="264537" name="Text Box 8">
          <a:extLst>
            <a:ext uri="{FF2B5EF4-FFF2-40B4-BE49-F238E27FC236}">
              <a16:creationId xmlns:a16="http://schemas.microsoft.com/office/drawing/2014/main" id="{5EAE89D0-BF49-B324-0C22-C924B1902F2C}"/>
            </a:ext>
          </a:extLst>
        </xdr:cNvPr>
        <xdr:cNvSpPr txBox="1">
          <a:spLocks noChangeArrowheads="1"/>
        </xdr:cNvSpPr>
      </xdr:nvSpPr>
      <xdr:spPr bwMode="auto">
        <a:xfrm>
          <a:off x="482917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64538" name="Text Box 9">
          <a:extLst>
            <a:ext uri="{FF2B5EF4-FFF2-40B4-BE49-F238E27FC236}">
              <a16:creationId xmlns:a16="http://schemas.microsoft.com/office/drawing/2014/main" id="{4A522E53-BD61-0241-E85C-A5FEC1C21E23}"/>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64539" name="Text Box 10">
          <a:extLst>
            <a:ext uri="{FF2B5EF4-FFF2-40B4-BE49-F238E27FC236}">
              <a16:creationId xmlns:a16="http://schemas.microsoft.com/office/drawing/2014/main" id="{17679626-EFC2-E93B-F5F9-D3057EF027B9}"/>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21</xdr:row>
      <xdr:rowOff>161925</xdr:rowOff>
    </xdr:from>
    <xdr:to>
      <xdr:col>9</xdr:col>
      <xdr:colOff>76200</xdr:colOff>
      <xdr:row>21</xdr:row>
      <xdr:rowOff>371475</xdr:rowOff>
    </xdr:to>
    <xdr:sp macro="" textlink="">
      <xdr:nvSpPr>
        <xdr:cNvPr id="264540" name="Text Box 13">
          <a:extLst>
            <a:ext uri="{FF2B5EF4-FFF2-40B4-BE49-F238E27FC236}">
              <a16:creationId xmlns:a16="http://schemas.microsoft.com/office/drawing/2014/main" id="{BEA2821A-8986-F72A-EAA0-C15E4C948C49}"/>
            </a:ext>
          </a:extLst>
        </xdr:cNvPr>
        <xdr:cNvSpPr txBox="1">
          <a:spLocks noChangeArrowheads="1"/>
        </xdr:cNvSpPr>
      </xdr:nvSpPr>
      <xdr:spPr bwMode="auto">
        <a:xfrm>
          <a:off x="482917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64541" name="Text Box 14">
          <a:extLst>
            <a:ext uri="{FF2B5EF4-FFF2-40B4-BE49-F238E27FC236}">
              <a16:creationId xmlns:a16="http://schemas.microsoft.com/office/drawing/2014/main" id="{B2699589-2E82-270E-23B3-B780C78C1DEA}"/>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64542" name="Text Box 15">
          <a:extLst>
            <a:ext uri="{FF2B5EF4-FFF2-40B4-BE49-F238E27FC236}">
              <a16:creationId xmlns:a16="http://schemas.microsoft.com/office/drawing/2014/main" id="{3CB74809-454D-E141-01A5-9E13F32F47D5}"/>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21</xdr:row>
      <xdr:rowOff>161925</xdr:rowOff>
    </xdr:from>
    <xdr:to>
      <xdr:col>9</xdr:col>
      <xdr:colOff>76200</xdr:colOff>
      <xdr:row>21</xdr:row>
      <xdr:rowOff>371475</xdr:rowOff>
    </xdr:to>
    <xdr:sp macro="" textlink="">
      <xdr:nvSpPr>
        <xdr:cNvPr id="264543" name="Text Box 18">
          <a:extLst>
            <a:ext uri="{FF2B5EF4-FFF2-40B4-BE49-F238E27FC236}">
              <a16:creationId xmlns:a16="http://schemas.microsoft.com/office/drawing/2014/main" id="{78608D3A-41D5-8A9E-8C33-42921016D3E8}"/>
            </a:ext>
          </a:extLst>
        </xdr:cNvPr>
        <xdr:cNvSpPr txBox="1">
          <a:spLocks noChangeArrowheads="1"/>
        </xdr:cNvSpPr>
      </xdr:nvSpPr>
      <xdr:spPr bwMode="auto">
        <a:xfrm>
          <a:off x="482917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64544" name="Text Box 19">
          <a:extLst>
            <a:ext uri="{FF2B5EF4-FFF2-40B4-BE49-F238E27FC236}">
              <a16:creationId xmlns:a16="http://schemas.microsoft.com/office/drawing/2014/main" id="{F18BDB79-C09E-B88B-9CC8-BA057C144D99}"/>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64545" name="Text Box 20">
          <a:extLst>
            <a:ext uri="{FF2B5EF4-FFF2-40B4-BE49-F238E27FC236}">
              <a16:creationId xmlns:a16="http://schemas.microsoft.com/office/drawing/2014/main" id="{95542BBA-DEE1-7AA7-3D2E-D8B710980AFE}"/>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21</xdr:row>
      <xdr:rowOff>161925</xdr:rowOff>
    </xdr:from>
    <xdr:to>
      <xdr:col>9</xdr:col>
      <xdr:colOff>76200</xdr:colOff>
      <xdr:row>21</xdr:row>
      <xdr:rowOff>371475</xdr:rowOff>
    </xdr:to>
    <xdr:sp macro="" textlink="">
      <xdr:nvSpPr>
        <xdr:cNvPr id="264546" name="Text Box 3">
          <a:extLst>
            <a:ext uri="{FF2B5EF4-FFF2-40B4-BE49-F238E27FC236}">
              <a16:creationId xmlns:a16="http://schemas.microsoft.com/office/drawing/2014/main" id="{2E7CFF5F-12DF-B2E4-9A66-0F3179D0EA45}"/>
            </a:ext>
          </a:extLst>
        </xdr:cNvPr>
        <xdr:cNvSpPr txBox="1">
          <a:spLocks noChangeArrowheads="1"/>
        </xdr:cNvSpPr>
      </xdr:nvSpPr>
      <xdr:spPr bwMode="auto">
        <a:xfrm>
          <a:off x="482917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64547" name="Text Box 4">
          <a:extLst>
            <a:ext uri="{FF2B5EF4-FFF2-40B4-BE49-F238E27FC236}">
              <a16:creationId xmlns:a16="http://schemas.microsoft.com/office/drawing/2014/main" id="{FFCD9E3F-0AAD-69AA-F78B-2855AA649FB8}"/>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64548" name="Text Box 5">
          <a:extLst>
            <a:ext uri="{FF2B5EF4-FFF2-40B4-BE49-F238E27FC236}">
              <a16:creationId xmlns:a16="http://schemas.microsoft.com/office/drawing/2014/main" id="{EBC9B3CE-06BB-2632-BAF9-AA221E399FC3}"/>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21</xdr:row>
      <xdr:rowOff>161925</xdr:rowOff>
    </xdr:from>
    <xdr:to>
      <xdr:col>9</xdr:col>
      <xdr:colOff>76200</xdr:colOff>
      <xdr:row>21</xdr:row>
      <xdr:rowOff>371475</xdr:rowOff>
    </xdr:to>
    <xdr:sp macro="" textlink="">
      <xdr:nvSpPr>
        <xdr:cNvPr id="264549" name="Text Box 8">
          <a:extLst>
            <a:ext uri="{FF2B5EF4-FFF2-40B4-BE49-F238E27FC236}">
              <a16:creationId xmlns:a16="http://schemas.microsoft.com/office/drawing/2014/main" id="{BC736E73-8298-7657-4C38-A13C1E59DAA5}"/>
            </a:ext>
          </a:extLst>
        </xdr:cNvPr>
        <xdr:cNvSpPr txBox="1">
          <a:spLocks noChangeArrowheads="1"/>
        </xdr:cNvSpPr>
      </xdr:nvSpPr>
      <xdr:spPr bwMode="auto">
        <a:xfrm>
          <a:off x="482917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64550" name="Text Box 9">
          <a:extLst>
            <a:ext uri="{FF2B5EF4-FFF2-40B4-BE49-F238E27FC236}">
              <a16:creationId xmlns:a16="http://schemas.microsoft.com/office/drawing/2014/main" id="{F8DFD3C4-7EA8-6324-EBA6-20A38E522A88}"/>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64551" name="Text Box 10">
          <a:extLst>
            <a:ext uri="{FF2B5EF4-FFF2-40B4-BE49-F238E27FC236}">
              <a16:creationId xmlns:a16="http://schemas.microsoft.com/office/drawing/2014/main" id="{03698D5D-4835-438E-C39E-29F4147C4E99}"/>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21</xdr:row>
      <xdr:rowOff>161925</xdr:rowOff>
    </xdr:from>
    <xdr:to>
      <xdr:col>9</xdr:col>
      <xdr:colOff>76200</xdr:colOff>
      <xdr:row>21</xdr:row>
      <xdr:rowOff>371475</xdr:rowOff>
    </xdr:to>
    <xdr:sp macro="" textlink="">
      <xdr:nvSpPr>
        <xdr:cNvPr id="264552" name="Text Box 13">
          <a:extLst>
            <a:ext uri="{FF2B5EF4-FFF2-40B4-BE49-F238E27FC236}">
              <a16:creationId xmlns:a16="http://schemas.microsoft.com/office/drawing/2014/main" id="{57D10923-A206-BC5B-906D-C8DEF56A05F9}"/>
            </a:ext>
          </a:extLst>
        </xdr:cNvPr>
        <xdr:cNvSpPr txBox="1">
          <a:spLocks noChangeArrowheads="1"/>
        </xdr:cNvSpPr>
      </xdr:nvSpPr>
      <xdr:spPr bwMode="auto">
        <a:xfrm>
          <a:off x="482917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64553" name="Text Box 14">
          <a:extLst>
            <a:ext uri="{FF2B5EF4-FFF2-40B4-BE49-F238E27FC236}">
              <a16:creationId xmlns:a16="http://schemas.microsoft.com/office/drawing/2014/main" id="{1A5FA2DE-E1ED-B66F-BBCA-94DDC6F29D74}"/>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64554" name="Text Box 15">
          <a:extLst>
            <a:ext uri="{FF2B5EF4-FFF2-40B4-BE49-F238E27FC236}">
              <a16:creationId xmlns:a16="http://schemas.microsoft.com/office/drawing/2014/main" id="{CD6E33EF-EDFF-05EF-9AED-4D9A96515DBE}"/>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21</xdr:row>
      <xdr:rowOff>161925</xdr:rowOff>
    </xdr:from>
    <xdr:to>
      <xdr:col>9</xdr:col>
      <xdr:colOff>76200</xdr:colOff>
      <xdr:row>21</xdr:row>
      <xdr:rowOff>371475</xdr:rowOff>
    </xdr:to>
    <xdr:sp macro="" textlink="">
      <xdr:nvSpPr>
        <xdr:cNvPr id="264555" name="Text Box 18">
          <a:extLst>
            <a:ext uri="{FF2B5EF4-FFF2-40B4-BE49-F238E27FC236}">
              <a16:creationId xmlns:a16="http://schemas.microsoft.com/office/drawing/2014/main" id="{7AD6EB48-D468-3566-6E28-A1D8870BBC61}"/>
            </a:ext>
          </a:extLst>
        </xdr:cNvPr>
        <xdr:cNvSpPr txBox="1">
          <a:spLocks noChangeArrowheads="1"/>
        </xdr:cNvSpPr>
      </xdr:nvSpPr>
      <xdr:spPr bwMode="auto">
        <a:xfrm>
          <a:off x="482917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64556" name="Text Box 19">
          <a:extLst>
            <a:ext uri="{FF2B5EF4-FFF2-40B4-BE49-F238E27FC236}">
              <a16:creationId xmlns:a16="http://schemas.microsoft.com/office/drawing/2014/main" id="{E7E3E03F-0DD0-4A93-CE21-AD6E07009FB0}"/>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64557" name="Text Box 20">
          <a:extLst>
            <a:ext uri="{FF2B5EF4-FFF2-40B4-BE49-F238E27FC236}">
              <a16:creationId xmlns:a16="http://schemas.microsoft.com/office/drawing/2014/main" id="{4FE9D0D6-244F-C8E4-774C-23F52C0181EE}"/>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64558" name="Text Box 4">
          <a:extLst>
            <a:ext uri="{FF2B5EF4-FFF2-40B4-BE49-F238E27FC236}">
              <a16:creationId xmlns:a16="http://schemas.microsoft.com/office/drawing/2014/main" id="{7602C347-AB71-97F6-27BC-333418C9FFE6}"/>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64559" name="Text Box 5">
          <a:extLst>
            <a:ext uri="{FF2B5EF4-FFF2-40B4-BE49-F238E27FC236}">
              <a16:creationId xmlns:a16="http://schemas.microsoft.com/office/drawing/2014/main" id="{7820DF48-D260-7BE2-6913-BAA602219211}"/>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64560" name="Text Box 14">
          <a:extLst>
            <a:ext uri="{FF2B5EF4-FFF2-40B4-BE49-F238E27FC236}">
              <a16:creationId xmlns:a16="http://schemas.microsoft.com/office/drawing/2014/main" id="{94388B1C-BB5A-7DF5-4013-2F6B64F3B675}"/>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64561" name="Text Box 15">
          <a:extLst>
            <a:ext uri="{FF2B5EF4-FFF2-40B4-BE49-F238E27FC236}">
              <a16:creationId xmlns:a16="http://schemas.microsoft.com/office/drawing/2014/main" id="{7147647D-8E7C-FAF0-9D3E-D820FA60A62F}"/>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64562" name="Text Box 19">
          <a:extLst>
            <a:ext uri="{FF2B5EF4-FFF2-40B4-BE49-F238E27FC236}">
              <a16:creationId xmlns:a16="http://schemas.microsoft.com/office/drawing/2014/main" id="{19C31365-ACFE-C836-8088-F0AF82A8350E}"/>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64563" name="Text Box 20">
          <a:extLst>
            <a:ext uri="{FF2B5EF4-FFF2-40B4-BE49-F238E27FC236}">
              <a16:creationId xmlns:a16="http://schemas.microsoft.com/office/drawing/2014/main" id="{57485753-272F-5898-3413-6D9AF43B5E30}"/>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64564" name="Text Box 24">
          <a:extLst>
            <a:ext uri="{FF2B5EF4-FFF2-40B4-BE49-F238E27FC236}">
              <a16:creationId xmlns:a16="http://schemas.microsoft.com/office/drawing/2014/main" id="{9386DD9D-73CE-1F82-22A6-79DFAAE1577F}"/>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64565" name="Text Box 25">
          <a:extLst>
            <a:ext uri="{FF2B5EF4-FFF2-40B4-BE49-F238E27FC236}">
              <a16:creationId xmlns:a16="http://schemas.microsoft.com/office/drawing/2014/main" id="{84BDD893-0F7D-6C73-FD7E-E2C2D5390D6D}"/>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21</xdr:row>
      <xdr:rowOff>161925</xdr:rowOff>
    </xdr:from>
    <xdr:to>
      <xdr:col>9</xdr:col>
      <xdr:colOff>76200</xdr:colOff>
      <xdr:row>21</xdr:row>
      <xdr:rowOff>371475</xdr:rowOff>
    </xdr:to>
    <xdr:sp macro="" textlink="">
      <xdr:nvSpPr>
        <xdr:cNvPr id="264566" name="Text Box 3">
          <a:extLst>
            <a:ext uri="{FF2B5EF4-FFF2-40B4-BE49-F238E27FC236}">
              <a16:creationId xmlns:a16="http://schemas.microsoft.com/office/drawing/2014/main" id="{716199FF-EFC5-AF41-6834-68E9DA45AB97}"/>
            </a:ext>
          </a:extLst>
        </xdr:cNvPr>
        <xdr:cNvSpPr txBox="1">
          <a:spLocks noChangeArrowheads="1"/>
        </xdr:cNvSpPr>
      </xdr:nvSpPr>
      <xdr:spPr bwMode="auto">
        <a:xfrm>
          <a:off x="482917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64567" name="Text Box 4">
          <a:extLst>
            <a:ext uri="{FF2B5EF4-FFF2-40B4-BE49-F238E27FC236}">
              <a16:creationId xmlns:a16="http://schemas.microsoft.com/office/drawing/2014/main" id="{91FCE8BA-2CE2-4884-0A13-8B36BC0A6A64}"/>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64568" name="Text Box 5">
          <a:extLst>
            <a:ext uri="{FF2B5EF4-FFF2-40B4-BE49-F238E27FC236}">
              <a16:creationId xmlns:a16="http://schemas.microsoft.com/office/drawing/2014/main" id="{2F8EA4A0-EB17-B66F-609D-B003CC532D73}"/>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21</xdr:row>
      <xdr:rowOff>161925</xdr:rowOff>
    </xdr:from>
    <xdr:to>
      <xdr:col>9</xdr:col>
      <xdr:colOff>76200</xdr:colOff>
      <xdr:row>21</xdr:row>
      <xdr:rowOff>371475</xdr:rowOff>
    </xdr:to>
    <xdr:sp macro="" textlink="">
      <xdr:nvSpPr>
        <xdr:cNvPr id="264569" name="Text Box 8">
          <a:extLst>
            <a:ext uri="{FF2B5EF4-FFF2-40B4-BE49-F238E27FC236}">
              <a16:creationId xmlns:a16="http://schemas.microsoft.com/office/drawing/2014/main" id="{7E80495B-B3D4-D52A-E539-ABBA34C39208}"/>
            </a:ext>
          </a:extLst>
        </xdr:cNvPr>
        <xdr:cNvSpPr txBox="1">
          <a:spLocks noChangeArrowheads="1"/>
        </xdr:cNvSpPr>
      </xdr:nvSpPr>
      <xdr:spPr bwMode="auto">
        <a:xfrm>
          <a:off x="482917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64570" name="Text Box 9">
          <a:extLst>
            <a:ext uri="{FF2B5EF4-FFF2-40B4-BE49-F238E27FC236}">
              <a16:creationId xmlns:a16="http://schemas.microsoft.com/office/drawing/2014/main" id="{07C7ED6D-C638-9188-2417-94BF2296150E}"/>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64571" name="Text Box 10">
          <a:extLst>
            <a:ext uri="{FF2B5EF4-FFF2-40B4-BE49-F238E27FC236}">
              <a16:creationId xmlns:a16="http://schemas.microsoft.com/office/drawing/2014/main" id="{E113ABA2-9A5B-A548-1B0F-5F0B39BD964C}"/>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21</xdr:row>
      <xdr:rowOff>161925</xdr:rowOff>
    </xdr:from>
    <xdr:to>
      <xdr:col>9</xdr:col>
      <xdr:colOff>76200</xdr:colOff>
      <xdr:row>21</xdr:row>
      <xdr:rowOff>371475</xdr:rowOff>
    </xdr:to>
    <xdr:sp macro="" textlink="">
      <xdr:nvSpPr>
        <xdr:cNvPr id="264572" name="Text Box 13">
          <a:extLst>
            <a:ext uri="{FF2B5EF4-FFF2-40B4-BE49-F238E27FC236}">
              <a16:creationId xmlns:a16="http://schemas.microsoft.com/office/drawing/2014/main" id="{EC39835C-3C31-0BBC-E47B-C1FB40FE691D}"/>
            </a:ext>
          </a:extLst>
        </xdr:cNvPr>
        <xdr:cNvSpPr txBox="1">
          <a:spLocks noChangeArrowheads="1"/>
        </xdr:cNvSpPr>
      </xdr:nvSpPr>
      <xdr:spPr bwMode="auto">
        <a:xfrm>
          <a:off x="482917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64573" name="Text Box 14">
          <a:extLst>
            <a:ext uri="{FF2B5EF4-FFF2-40B4-BE49-F238E27FC236}">
              <a16:creationId xmlns:a16="http://schemas.microsoft.com/office/drawing/2014/main" id="{AA4D67EF-897D-E0A6-0C49-A7B253A3EB17}"/>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64574" name="Text Box 15">
          <a:extLst>
            <a:ext uri="{FF2B5EF4-FFF2-40B4-BE49-F238E27FC236}">
              <a16:creationId xmlns:a16="http://schemas.microsoft.com/office/drawing/2014/main" id="{41EA8C7A-26A7-216E-55DC-CAD97E19A563}"/>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21</xdr:row>
      <xdr:rowOff>161925</xdr:rowOff>
    </xdr:from>
    <xdr:to>
      <xdr:col>9</xdr:col>
      <xdr:colOff>76200</xdr:colOff>
      <xdr:row>21</xdr:row>
      <xdr:rowOff>371475</xdr:rowOff>
    </xdr:to>
    <xdr:sp macro="" textlink="">
      <xdr:nvSpPr>
        <xdr:cNvPr id="264575" name="Text Box 18">
          <a:extLst>
            <a:ext uri="{FF2B5EF4-FFF2-40B4-BE49-F238E27FC236}">
              <a16:creationId xmlns:a16="http://schemas.microsoft.com/office/drawing/2014/main" id="{2059504B-3ABE-5D6C-1757-2972716B30C6}"/>
            </a:ext>
          </a:extLst>
        </xdr:cNvPr>
        <xdr:cNvSpPr txBox="1">
          <a:spLocks noChangeArrowheads="1"/>
        </xdr:cNvSpPr>
      </xdr:nvSpPr>
      <xdr:spPr bwMode="auto">
        <a:xfrm>
          <a:off x="482917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64576" name="Text Box 19">
          <a:extLst>
            <a:ext uri="{FF2B5EF4-FFF2-40B4-BE49-F238E27FC236}">
              <a16:creationId xmlns:a16="http://schemas.microsoft.com/office/drawing/2014/main" id="{5E6E1278-9AE9-5D8A-9176-791C7772173E}"/>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64577" name="Text Box 20">
          <a:extLst>
            <a:ext uri="{FF2B5EF4-FFF2-40B4-BE49-F238E27FC236}">
              <a16:creationId xmlns:a16="http://schemas.microsoft.com/office/drawing/2014/main" id="{1E91BDCB-406A-547F-EAA3-8DE669113E15}"/>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21</xdr:row>
      <xdr:rowOff>161925</xdr:rowOff>
    </xdr:from>
    <xdr:to>
      <xdr:col>9</xdr:col>
      <xdr:colOff>76200</xdr:colOff>
      <xdr:row>21</xdr:row>
      <xdr:rowOff>371475</xdr:rowOff>
    </xdr:to>
    <xdr:sp macro="" textlink="">
      <xdr:nvSpPr>
        <xdr:cNvPr id="264578" name="Text Box 3">
          <a:extLst>
            <a:ext uri="{FF2B5EF4-FFF2-40B4-BE49-F238E27FC236}">
              <a16:creationId xmlns:a16="http://schemas.microsoft.com/office/drawing/2014/main" id="{DA5F647A-5E2A-7CFD-CEF8-2EE41F42984E}"/>
            </a:ext>
          </a:extLst>
        </xdr:cNvPr>
        <xdr:cNvSpPr txBox="1">
          <a:spLocks noChangeArrowheads="1"/>
        </xdr:cNvSpPr>
      </xdr:nvSpPr>
      <xdr:spPr bwMode="auto">
        <a:xfrm>
          <a:off x="482917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64579" name="Text Box 4">
          <a:extLst>
            <a:ext uri="{FF2B5EF4-FFF2-40B4-BE49-F238E27FC236}">
              <a16:creationId xmlns:a16="http://schemas.microsoft.com/office/drawing/2014/main" id="{F58D0240-8799-AA46-F671-A61DCDC177D1}"/>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64580" name="Text Box 5">
          <a:extLst>
            <a:ext uri="{FF2B5EF4-FFF2-40B4-BE49-F238E27FC236}">
              <a16:creationId xmlns:a16="http://schemas.microsoft.com/office/drawing/2014/main" id="{B5D9A894-A82E-60BB-98D7-A147683F308B}"/>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21</xdr:row>
      <xdr:rowOff>161925</xdr:rowOff>
    </xdr:from>
    <xdr:to>
      <xdr:col>9</xdr:col>
      <xdr:colOff>76200</xdr:colOff>
      <xdr:row>21</xdr:row>
      <xdr:rowOff>371475</xdr:rowOff>
    </xdr:to>
    <xdr:sp macro="" textlink="">
      <xdr:nvSpPr>
        <xdr:cNvPr id="264581" name="Text Box 8">
          <a:extLst>
            <a:ext uri="{FF2B5EF4-FFF2-40B4-BE49-F238E27FC236}">
              <a16:creationId xmlns:a16="http://schemas.microsoft.com/office/drawing/2014/main" id="{1B1AEDB6-6EB7-9C27-1C0A-467E3B7CA9AE}"/>
            </a:ext>
          </a:extLst>
        </xdr:cNvPr>
        <xdr:cNvSpPr txBox="1">
          <a:spLocks noChangeArrowheads="1"/>
        </xdr:cNvSpPr>
      </xdr:nvSpPr>
      <xdr:spPr bwMode="auto">
        <a:xfrm>
          <a:off x="482917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64582" name="Text Box 9">
          <a:extLst>
            <a:ext uri="{FF2B5EF4-FFF2-40B4-BE49-F238E27FC236}">
              <a16:creationId xmlns:a16="http://schemas.microsoft.com/office/drawing/2014/main" id="{5CF4C9F8-4050-94E3-88DD-D0814B8C08CD}"/>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64583" name="Text Box 10">
          <a:extLst>
            <a:ext uri="{FF2B5EF4-FFF2-40B4-BE49-F238E27FC236}">
              <a16:creationId xmlns:a16="http://schemas.microsoft.com/office/drawing/2014/main" id="{96A7A89C-C463-301E-2E88-6461FFD9C096}"/>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21</xdr:row>
      <xdr:rowOff>161925</xdr:rowOff>
    </xdr:from>
    <xdr:to>
      <xdr:col>9</xdr:col>
      <xdr:colOff>76200</xdr:colOff>
      <xdr:row>21</xdr:row>
      <xdr:rowOff>371475</xdr:rowOff>
    </xdr:to>
    <xdr:sp macro="" textlink="">
      <xdr:nvSpPr>
        <xdr:cNvPr id="264584" name="Text Box 13">
          <a:extLst>
            <a:ext uri="{FF2B5EF4-FFF2-40B4-BE49-F238E27FC236}">
              <a16:creationId xmlns:a16="http://schemas.microsoft.com/office/drawing/2014/main" id="{AB3538C6-A655-FBAC-2076-799983D22510}"/>
            </a:ext>
          </a:extLst>
        </xdr:cNvPr>
        <xdr:cNvSpPr txBox="1">
          <a:spLocks noChangeArrowheads="1"/>
        </xdr:cNvSpPr>
      </xdr:nvSpPr>
      <xdr:spPr bwMode="auto">
        <a:xfrm>
          <a:off x="482917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64585" name="Text Box 14">
          <a:extLst>
            <a:ext uri="{FF2B5EF4-FFF2-40B4-BE49-F238E27FC236}">
              <a16:creationId xmlns:a16="http://schemas.microsoft.com/office/drawing/2014/main" id="{46D5CB2D-2008-35B0-EB9D-190D04775E1F}"/>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64586" name="Text Box 15">
          <a:extLst>
            <a:ext uri="{FF2B5EF4-FFF2-40B4-BE49-F238E27FC236}">
              <a16:creationId xmlns:a16="http://schemas.microsoft.com/office/drawing/2014/main" id="{6E201A0C-7A23-21FC-09DB-D221A6943D24}"/>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21</xdr:row>
      <xdr:rowOff>161925</xdr:rowOff>
    </xdr:from>
    <xdr:to>
      <xdr:col>9</xdr:col>
      <xdr:colOff>76200</xdr:colOff>
      <xdr:row>21</xdr:row>
      <xdr:rowOff>371475</xdr:rowOff>
    </xdr:to>
    <xdr:sp macro="" textlink="">
      <xdr:nvSpPr>
        <xdr:cNvPr id="264587" name="Text Box 18">
          <a:extLst>
            <a:ext uri="{FF2B5EF4-FFF2-40B4-BE49-F238E27FC236}">
              <a16:creationId xmlns:a16="http://schemas.microsoft.com/office/drawing/2014/main" id="{27BF0B45-2955-4734-356E-DE63EFF9BD22}"/>
            </a:ext>
          </a:extLst>
        </xdr:cNvPr>
        <xdr:cNvSpPr txBox="1">
          <a:spLocks noChangeArrowheads="1"/>
        </xdr:cNvSpPr>
      </xdr:nvSpPr>
      <xdr:spPr bwMode="auto">
        <a:xfrm>
          <a:off x="482917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64588" name="Text Box 19">
          <a:extLst>
            <a:ext uri="{FF2B5EF4-FFF2-40B4-BE49-F238E27FC236}">
              <a16:creationId xmlns:a16="http://schemas.microsoft.com/office/drawing/2014/main" id="{8251A332-1A62-5E2E-D72A-3E362899078B}"/>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64589" name="Text Box 20">
          <a:extLst>
            <a:ext uri="{FF2B5EF4-FFF2-40B4-BE49-F238E27FC236}">
              <a16:creationId xmlns:a16="http://schemas.microsoft.com/office/drawing/2014/main" id="{C1455FF7-3D1A-3CB8-9F7D-61C1887B2EC2}"/>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64590" name="Text Box 4">
          <a:extLst>
            <a:ext uri="{FF2B5EF4-FFF2-40B4-BE49-F238E27FC236}">
              <a16:creationId xmlns:a16="http://schemas.microsoft.com/office/drawing/2014/main" id="{19E021C5-BE8D-19E7-D3DF-7F467EBD6B6B}"/>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64591" name="Text Box 5">
          <a:extLst>
            <a:ext uri="{FF2B5EF4-FFF2-40B4-BE49-F238E27FC236}">
              <a16:creationId xmlns:a16="http://schemas.microsoft.com/office/drawing/2014/main" id="{D9588A46-8FBA-0C1C-9221-606062F273F2}"/>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64592" name="Text Box 14">
          <a:extLst>
            <a:ext uri="{FF2B5EF4-FFF2-40B4-BE49-F238E27FC236}">
              <a16:creationId xmlns:a16="http://schemas.microsoft.com/office/drawing/2014/main" id="{FF6FA611-65C6-C6E0-C135-2CA252BF059A}"/>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64593" name="Text Box 15">
          <a:extLst>
            <a:ext uri="{FF2B5EF4-FFF2-40B4-BE49-F238E27FC236}">
              <a16:creationId xmlns:a16="http://schemas.microsoft.com/office/drawing/2014/main" id="{7B221F00-BBB2-1BB8-E908-38476F3C2965}"/>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64594" name="Text Box 19">
          <a:extLst>
            <a:ext uri="{FF2B5EF4-FFF2-40B4-BE49-F238E27FC236}">
              <a16:creationId xmlns:a16="http://schemas.microsoft.com/office/drawing/2014/main" id="{432A4A32-802F-C103-6A41-91520B6D0B4D}"/>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64595" name="Text Box 20">
          <a:extLst>
            <a:ext uri="{FF2B5EF4-FFF2-40B4-BE49-F238E27FC236}">
              <a16:creationId xmlns:a16="http://schemas.microsoft.com/office/drawing/2014/main" id="{3139DD74-DEB5-7B2D-7A4A-F70E0B395953}"/>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13.xml><?xml version="1.0" encoding="utf-8"?>
<xdr:wsDr xmlns:xdr="http://schemas.openxmlformats.org/drawingml/2006/spreadsheetDrawing" xmlns:a="http://schemas.openxmlformats.org/drawingml/2006/main">
  <xdr:twoCellAnchor editAs="oneCell">
    <xdr:from>
      <xdr:col>14</xdr:col>
      <xdr:colOff>0</xdr:colOff>
      <xdr:row>2</xdr:row>
      <xdr:rowOff>152400</xdr:rowOff>
    </xdr:from>
    <xdr:to>
      <xdr:col>14</xdr:col>
      <xdr:colOff>76200</xdr:colOff>
      <xdr:row>3</xdr:row>
      <xdr:rowOff>28575</xdr:rowOff>
    </xdr:to>
    <xdr:sp macro="" textlink="">
      <xdr:nvSpPr>
        <xdr:cNvPr id="265431" name="Text Box 1">
          <a:extLst>
            <a:ext uri="{FF2B5EF4-FFF2-40B4-BE49-F238E27FC236}">
              <a16:creationId xmlns:a16="http://schemas.microsoft.com/office/drawing/2014/main" id="{123178F9-7606-F3B4-9975-478B4078DCE7}"/>
            </a:ext>
          </a:extLst>
        </xdr:cNvPr>
        <xdr:cNvSpPr txBox="1">
          <a:spLocks noChangeArrowheads="1"/>
        </xdr:cNvSpPr>
      </xdr:nvSpPr>
      <xdr:spPr bwMode="auto">
        <a:xfrm>
          <a:off x="85915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21</xdr:row>
      <xdr:rowOff>152400</xdr:rowOff>
    </xdr:from>
    <xdr:to>
      <xdr:col>14</xdr:col>
      <xdr:colOff>76200</xdr:colOff>
      <xdr:row>21</xdr:row>
      <xdr:rowOff>361950</xdr:rowOff>
    </xdr:to>
    <xdr:sp macro="" textlink="">
      <xdr:nvSpPr>
        <xdr:cNvPr id="265432" name="Text Box 2">
          <a:extLst>
            <a:ext uri="{FF2B5EF4-FFF2-40B4-BE49-F238E27FC236}">
              <a16:creationId xmlns:a16="http://schemas.microsoft.com/office/drawing/2014/main" id="{AC154A87-2753-A4B3-2BF5-ADE3B87A9E89}"/>
            </a:ext>
          </a:extLst>
        </xdr:cNvPr>
        <xdr:cNvSpPr txBox="1">
          <a:spLocks noChangeArrowheads="1"/>
        </xdr:cNvSpPr>
      </xdr:nvSpPr>
      <xdr:spPr bwMode="auto">
        <a:xfrm>
          <a:off x="8591550" y="80486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21</xdr:row>
      <xdr:rowOff>152400</xdr:rowOff>
    </xdr:from>
    <xdr:to>
      <xdr:col>9</xdr:col>
      <xdr:colOff>76200</xdr:colOff>
      <xdr:row>21</xdr:row>
      <xdr:rowOff>361950</xdr:rowOff>
    </xdr:to>
    <xdr:sp macro="" textlink="">
      <xdr:nvSpPr>
        <xdr:cNvPr id="265433" name="Text Box 3">
          <a:extLst>
            <a:ext uri="{FF2B5EF4-FFF2-40B4-BE49-F238E27FC236}">
              <a16:creationId xmlns:a16="http://schemas.microsoft.com/office/drawing/2014/main" id="{F106E5BE-384A-A30B-8540-85F69F4B5C44}"/>
            </a:ext>
          </a:extLst>
        </xdr:cNvPr>
        <xdr:cNvSpPr txBox="1">
          <a:spLocks noChangeArrowheads="1"/>
        </xdr:cNvSpPr>
      </xdr:nvSpPr>
      <xdr:spPr bwMode="auto">
        <a:xfrm>
          <a:off x="4829175" y="80486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152400</xdr:rowOff>
    </xdr:from>
    <xdr:to>
      <xdr:col>10</xdr:col>
      <xdr:colOff>76200</xdr:colOff>
      <xdr:row>21</xdr:row>
      <xdr:rowOff>361950</xdr:rowOff>
    </xdr:to>
    <xdr:sp macro="" textlink="">
      <xdr:nvSpPr>
        <xdr:cNvPr id="265434" name="Text Box 4">
          <a:extLst>
            <a:ext uri="{FF2B5EF4-FFF2-40B4-BE49-F238E27FC236}">
              <a16:creationId xmlns:a16="http://schemas.microsoft.com/office/drawing/2014/main" id="{61827704-8328-9767-3E9C-EDC9B84A7710}"/>
            </a:ext>
          </a:extLst>
        </xdr:cNvPr>
        <xdr:cNvSpPr txBox="1">
          <a:spLocks noChangeArrowheads="1"/>
        </xdr:cNvSpPr>
      </xdr:nvSpPr>
      <xdr:spPr bwMode="auto">
        <a:xfrm>
          <a:off x="5143500" y="80486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152400</xdr:rowOff>
    </xdr:from>
    <xdr:to>
      <xdr:col>11</xdr:col>
      <xdr:colOff>76200</xdr:colOff>
      <xdr:row>21</xdr:row>
      <xdr:rowOff>361950</xdr:rowOff>
    </xdr:to>
    <xdr:sp macro="" textlink="">
      <xdr:nvSpPr>
        <xdr:cNvPr id="265435" name="Text Box 5">
          <a:extLst>
            <a:ext uri="{FF2B5EF4-FFF2-40B4-BE49-F238E27FC236}">
              <a16:creationId xmlns:a16="http://schemas.microsoft.com/office/drawing/2014/main" id="{C7CD273D-75B7-0FBC-94F1-81DB206A401D}"/>
            </a:ext>
          </a:extLst>
        </xdr:cNvPr>
        <xdr:cNvSpPr txBox="1">
          <a:spLocks noChangeArrowheads="1"/>
        </xdr:cNvSpPr>
      </xdr:nvSpPr>
      <xdr:spPr bwMode="auto">
        <a:xfrm>
          <a:off x="6019800" y="80486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21</xdr:row>
      <xdr:rowOff>152400</xdr:rowOff>
    </xdr:from>
    <xdr:to>
      <xdr:col>13</xdr:col>
      <xdr:colOff>76200</xdr:colOff>
      <xdr:row>21</xdr:row>
      <xdr:rowOff>361950</xdr:rowOff>
    </xdr:to>
    <xdr:sp macro="" textlink="">
      <xdr:nvSpPr>
        <xdr:cNvPr id="265436" name="Text Box 6">
          <a:extLst>
            <a:ext uri="{FF2B5EF4-FFF2-40B4-BE49-F238E27FC236}">
              <a16:creationId xmlns:a16="http://schemas.microsoft.com/office/drawing/2014/main" id="{66951EF4-C37A-0DAA-1757-397E393E2D9B}"/>
            </a:ext>
          </a:extLst>
        </xdr:cNvPr>
        <xdr:cNvSpPr txBox="1">
          <a:spLocks noChangeArrowheads="1"/>
        </xdr:cNvSpPr>
      </xdr:nvSpPr>
      <xdr:spPr bwMode="auto">
        <a:xfrm>
          <a:off x="7743825" y="80486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2</xdr:row>
      <xdr:rowOff>161925</xdr:rowOff>
    </xdr:from>
    <xdr:to>
      <xdr:col>14</xdr:col>
      <xdr:colOff>76200</xdr:colOff>
      <xdr:row>3</xdr:row>
      <xdr:rowOff>38100</xdr:rowOff>
    </xdr:to>
    <xdr:sp macro="" textlink="">
      <xdr:nvSpPr>
        <xdr:cNvPr id="265437" name="Text Box 1">
          <a:extLst>
            <a:ext uri="{FF2B5EF4-FFF2-40B4-BE49-F238E27FC236}">
              <a16:creationId xmlns:a16="http://schemas.microsoft.com/office/drawing/2014/main" id="{E9E1D6BB-DC51-ABD9-0615-1984014155D1}"/>
            </a:ext>
          </a:extLst>
        </xdr:cNvPr>
        <xdr:cNvSpPr txBox="1">
          <a:spLocks noChangeArrowheads="1"/>
        </xdr:cNvSpPr>
      </xdr:nvSpPr>
      <xdr:spPr bwMode="auto">
        <a:xfrm>
          <a:off x="8591550" y="1133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21</xdr:row>
      <xdr:rowOff>161925</xdr:rowOff>
    </xdr:from>
    <xdr:to>
      <xdr:col>14</xdr:col>
      <xdr:colOff>76200</xdr:colOff>
      <xdr:row>21</xdr:row>
      <xdr:rowOff>371475</xdr:rowOff>
    </xdr:to>
    <xdr:sp macro="" textlink="">
      <xdr:nvSpPr>
        <xdr:cNvPr id="265438" name="Text Box 2">
          <a:extLst>
            <a:ext uri="{FF2B5EF4-FFF2-40B4-BE49-F238E27FC236}">
              <a16:creationId xmlns:a16="http://schemas.microsoft.com/office/drawing/2014/main" id="{1FCA32AA-9277-C856-0777-2E1E373FB031}"/>
            </a:ext>
          </a:extLst>
        </xdr:cNvPr>
        <xdr:cNvSpPr txBox="1">
          <a:spLocks noChangeArrowheads="1"/>
        </xdr:cNvSpPr>
      </xdr:nvSpPr>
      <xdr:spPr bwMode="auto">
        <a:xfrm>
          <a:off x="859155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21</xdr:row>
      <xdr:rowOff>161925</xdr:rowOff>
    </xdr:from>
    <xdr:to>
      <xdr:col>9</xdr:col>
      <xdr:colOff>76200</xdr:colOff>
      <xdr:row>21</xdr:row>
      <xdr:rowOff>371475</xdr:rowOff>
    </xdr:to>
    <xdr:sp macro="" textlink="">
      <xdr:nvSpPr>
        <xdr:cNvPr id="265439" name="Text Box 3">
          <a:extLst>
            <a:ext uri="{FF2B5EF4-FFF2-40B4-BE49-F238E27FC236}">
              <a16:creationId xmlns:a16="http://schemas.microsoft.com/office/drawing/2014/main" id="{CF7EEF1E-0869-9A35-12A9-665E291A0072}"/>
            </a:ext>
          </a:extLst>
        </xdr:cNvPr>
        <xdr:cNvSpPr txBox="1">
          <a:spLocks noChangeArrowheads="1"/>
        </xdr:cNvSpPr>
      </xdr:nvSpPr>
      <xdr:spPr bwMode="auto">
        <a:xfrm>
          <a:off x="482917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65440" name="Text Box 4">
          <a:extLst>
            <a:ext uri="{FF2B5EF4-FFF2-40B4-BE49-F238E27FC236}">
              <a16:creationId xmlns:a16="http://schemas.microsoft.com/office/drawing/2014/main" id="{B0A8E06F-BF02-F0D1-DBB4-EBA83458922E}"/>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65441" name="Text Box 5">
          <a:extLst>
            <a:ext uri="{FF2B5EF4-FFF2-40B4-BE49-F238E27FC236}">
              <a16:creationId xmlns:a16="http://schemas.microsoft.com/office/drawing/2014/main" id="{F5C44B38-E3D8-469C-2F4C-F90015CE0E0C}"/>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21</xdr:row>
      <xdr:rowOff>161925</xdr:rowOff>
    </xdr:from>
    <xdr:to>
      <xdr:col>13</xdr:col>
      <xdr:colOff>76200</xdr:colOff>
      <xdr:row>21</xdr:row>
      <xdr:rowOff>371475</xdr:rowOff>
    </xdr:to>
    <xdr:sp macro="" textlink="">
      <xdr:nvSpPr>
        <xdr:cNvPr id="265442" name="Text Box 6">
          <a:extLst>
            <a:ext uri="{FF2B5EF4-FFF2-40B4-BE49-F238E27FC236}">
              <a16:creationId xmlns:a16="http://schemas.microsoft.com/office/drawing/2014/main" id="{6A035D37-57FF-1F4F-EE53-378CA8834880}"/>
            </a:ext>
          </a:extLst>
        </xdr:cNvPr>
        <xdr:cNvSpPr txBox="1">
          <a:spLocks noChangeArrowheads="1"/>
        </xdr:cNvSpPr>
      </xdr:nvSpPr>
      <xdr:spPr bwMode="auto">
        <a:xfrm>
          <a:off x="774382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21</xdr:row>
      <xdr:rowOff>161925</xdr:rowOff>
    </xdr:from>
    <xdr:to>
      <xdr:col>14</xdr:col>
      <xdr:colOff>76200</xdr:colOff>
      <xdr:row>21</xdr:row>
      <xdr:rowOff>371475</xdr:rowOff>
    </xdr:to>
    <xdr:sp macro="" textlink="">
      <xdr:nvSpPr>
        <xdr:cNvPr id="265443" name="Text Box 7">
          <a:extLst>
            <a:ext uri="{FF2B5EF4-FFF2-40B4-BE49-F238E27FC236}">
              <a16:creationId xmlns:a16="http://schemas.microsoft.com/office/drawing/2014/main" id="{2B05A647-4EFB-53F0-DB3E-713436D0A534}"/>
            </a:ext>
          </a:extLst>
        </xdr:cNvPr>
        <xdr:cNvSpPr txBox="1">
          <a:spLocks noChangeArrowheads="1"/>
        </xdr:cNvSpPr>
      </xdr:nvSpPr>
      <xdr:spPr bwMode="auto">
        <a:xfrm>
          <a:off x="859155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21</xdr:row>
      <xdr:rowOff>161925</xdr:rowOff>
    </xdr:from>
    <xdr:to>
      <xdr:col>9</xdr:col>
      <xdr:colOff>76200</xdr:colOff>
      <xdr:row>21</xdr:row>
      <xdr:rowOff>371475</xdr:rowOff>
    </xdr:to>
    <xdr:sp macro="" textlink="">
      <xdr:nvSpPr>
        <xdr:cNvPr id="265444" name="Text Box 8">
          <a:extLst>
            <a:ext uri="{FF2B5EF4-FFF2-40B4-BE49-F238E27FC236}">
              <a16:creationId xmlns:a16="http://schemas.microsoft.com/office/drawing/2014/main" id="{3EF49FB5-E471-176C-F1AC-DB44F5386112}"/>
            </a:ext>
          </a:extLst>
        </xdr:cNvPr>
        <xdr:cNvSpPr txBox="1">
          <a:spLocks noChangeArrowheads="1"/>
        </xdr:cNvSpPr>
      </xdr:nvSpPr>
      <xdr:spPr bwMode="auto">
        <a:xfrm>
          <a:off x="482917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65445" name="Text Box 9">
          <a:extLst>
            <a:ext uri="{FF2B5EF4-FFF2-40B4-BE49-F238E27FC236}">
              <a16:creationId xmlns:a16="http://schemas.microsoft.com/office/drawing/2014/main" id="{5B78E78B-1241-A9E9-CED1-8375F3C6EFB9}"/>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65446" name="Text Box 10">
          <a:extLst>
            <a:ext uri="{FF2B5EF4-FFF2-40B4-BE49-F238E27FC236}">
              <a16:creationId xmlns:a16="http://schemas.microsoft.com/office/drawing/2014/main" id="{3E443B25-31CE-D651-E830-B045EC3A418A}"/>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21</xdr:row>
      <xdr:rowOff>161925</xdr:rowOff>
    </xdr:from>
    <xdr:to>
      <xdr:col>13</xdr:col>
      <xdr:colOff>76200</xdr:colOff>
      <xdr:row>21</xdr:row>
      <xdr:rowOff>371475</xdr:rowOff>
    </xdr:to>
    <xdr:sp macro="" textlink="">
      <xdr:nvSpPr>
        <xdr:cNvPr id="265447" name="Text Box 11">
          <a:extLst>
            <a:ext uri="{FF2B5EF4-FFF2-40B4-BE49-F238E27FC236}">
              <a16:creationId xmlns:a16="http://schemas.microsoft.com/office/drawing/2014/main" id="{5DAAC2C8-54D6-662F-C57A-AD7E6A241CCE}"/>
            </a:ext>
          </a:extLst>
        </xdr:cNvPr>
        <xdr:cNvSpPr txBox="1">
          <a:spLocks noChangeArrowheads="1"/>
        </xdr:cNvSpPr>
      </xdr:nvSpPr>
      <xdr:spPr bwMode="auto">
        <a:xfrm>
          <a:off x="774382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21</xdr:row>
      <xdr:rowOff>161925</xdr:rowOff>
    </xdr:from>
    <xdr:to>
      <xdr:col>14</xdr:col>
      <xdr:colOff>76200</xdr:colOff>
      <xdr:row>21</xdr:row>
      <xdr:rowOff>371475</xdr:rowOff>
    </xdr:to>
    <xdr:sp macro="" textlink="">
      <xdr:nvSpPr>
        <xdr:cNvPr id="265448" name="Text Box 12">
          <a:extLst>
            <a:ext uri="{FF2B5EF4-FFF2-40B4-BE49-F238E27FC236}">
              <a16:creationId xmlns:a16="http://schemas.microsoft.com/office/drawing/2014/main" id="{5BE3DAA3-015C-8A95-D8B2-91D0E69C058E}"/>
            </a:ext>
          </a:extLst>
        </xdr:cNvPr>
        <xdr:cNvSpPr txBox="1">
          <a:spLocks noChangeArrowheads="1"/>
        </xdr:cNvSpPr>
      </xdr:nvSpPr>
      <xdr:spPr bwMode="auto">
        <a:xfrm>
          <a:off x="859155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21</xdr:row>
      <xdr:rowOff>161925</xdr:rowOff>
    </xdr:from>
    <xdr:to>
      <xdr:col>9</xdr:col>
      <xdr:colOff>76200</xdr:colOff>
      <xdr:row>21</xdr:row>
      <xdr:rowOff>371475</xdr:rowOff>
    </xdr:to>
    <xdr:sp macro="" textlink="">
      <xdr:nvSpPr>
        <xdr:cNvPr id="265449" name="Text Box 13">
          <a:extLst>
            <a:ext uri="{FF2B5EF4-FFF2-40B4-BE49-F238E27FC236}">
              <a16:creationId xmlns:a16="http://schemas.microsoft.com/office/drawing/2014/main" id="{4759E974-7837-3078-AC31-323207798F4C}"/>
            </a:ext>
          </a:extLst>
        </xdr:cNvPr>
        <xdr:cNvSpPr txBox="1">
          <a:spLocks noChangeArrowheads="1"/>
        </xdr:cNvSpPr>
      </xdr:nvSpPr>
      <xdr:spPr bwMode="auto">
        <a:xfrm>
          <a:off x="482917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65450" name="Text Box 14">
          <a:extLst>
            <a:ext uri="{FF2B5EF4-FFF2-40B4-BE49-F238E27FC236}">
              <a16:creationId xmlns:a16="http://schemas.microsoft.com/office/drawing/2014/main" id="{C9225125-AE1C-9C74-7D4A-892733099724}"/>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65451" name="Text Box 15">
          <a:extLst>
            <a:ext uri="{FF2B5EF4-FFF2-40B4-BE49-F238E27FC236}">
              <a16:creationId xmlns:a16="http://schemas.microsoft.com/office/drawing/2014/main" id="{9B539490-3A82-F652-CCBF-9BE3ACB8F6A0}"/>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21</xdr:row>
      <xdr:rowOff>161925</xdr:rowOff>
    </xdr:from>
    <xdr:to>
      <xdr:col>13</xdr:col>
      <xdr:colOff>76200</xdr:colOff>
      <xdr:row>21</xdr:row>
      <xdr:rowOff>371475</xdr:rowOff>
    </xdr:to>
    <xdr:sp macro="" textlink="">
      <xdr:nvSpPr>
        <xdr:cNvPr id="265452" name="Text Box 16">
          <a:extLst>
            <a:ext uri="{FF2B5EF4-FFF2-40B4-BE49-F238E27FC236}">
              <a16:creationId xmlns:a16="http://schemas.microsoft.com/office/drawing/2014/main" id="{6A8607D8-E94F-3C4F-6F31-39815230F1D3}"/>
            </a:ext>
          </a:extLst>
        </xdr:cNvPr>
        <xdr:cNvSpPr txBox="1">
          <a:spLocks noChangeArrowheads="1"/>
        </xdr:cNvSpPr>
      </xdr:nvSpPr>
      <xdr:spPr bwMode="auto">
        <a:xfrm>
          <a:off x="774382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21</xdr:row>
      <xdr:rowOff>161925</xdr:rowOff>
    </xdr:from>
    <xdr:to>
      <xdr:col>14</xdr:col>
      <xdr:colOff>76200</xdr:colOff>
      <xdr:row>21</xdr:row>
      <xdr:rowOff>371475</xdr:rowOff>
    </xdr:to>
    <xdr:sp macro="" textlink="">
      <xdr:nvSpPr>
        <xdr:cNvPr id="265453" name="Text Box 17">
          <a:extLst>
            <a:ext uri="{FF2B5EF4-FFF2-40B4-BE49-F238E27FC236}">
              <a16:creationId xmlns:a16="http://schemas.microsoft.com/office/drawing/2014/main" id="{76D59680-56B7-0806-9850-7D866E93C676}"/>
            </a:ext>
          </a:extLst>
        </xdr:cNvPr>
        <xdr:cNvSpPr txBox="1">
          <a:spLocks noChangeArrowheads="1"/>
        </xdr:cNvSpPr>
      </xdr:nvSpPr>
      <xdr:spPr bwMode="auto">
        <a:xfrm>
          <a:off x="859155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21</xdr:row>
      <xdr:rowOff>161925</xdr:rowOff>
    </xdr:from>
    <xdr:to>
      <xdr:col>9</xdr:col>
      <xdr:colOff>76200</xdr:colOff>
      <xdr:row>21</xdr:row>
      <xdr:rowOff>371475</xdr:rowOff>
    </xdr:to>
    <xdr:sp macro="" textlink="">
      <xdr:nvSpPr>
        <xdr:cNvPr id="265454" name="Text Box 18">
          <a:extLst>
            <a:ext uri="{FF2B5EF4-FFF2-40B4-BE49-F238E27FC236}">
              <a16:creationId xmlns:a16="http://schemas.microsoft.com/office/drawing/2014/main" id="{BD8FEFEC-76CF-DCE0-6A85-222EABF7F09D}"/>
            </a:ext>
          </a:extLst>
        </xdr:cNvPr>
        <xdr:cNvSpPr txBox="1">
          <a:spLocks noChangeArrowheads="1"/>
        </xdr:cNvSpPr>
      </xdr:nvSpPr>
      <xdr:spPr bwMode="auto">
        <a:xfrm>
          <a:off x="482917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65455" name="Text Box 19">
          <a:extLst>
            <a:ext uri="{FF2B5EF4-FFF2-40B4-BE49-F238E27FC236}">
              <a16:creationId xmlns:a16="http://schemas.microsoft.com/office/drawing/2014/main" id="{08795415-264B-76BE-0165-9AF6D4DE2D5C}"/>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65456" name="Text Box 20">
          <a:extLst>
            <a:ext uri="{FF2B5EF4-FFF2-40B4-BE49-F238E27FC236}">
              <a16:creationId xmlns:a16="http://schemas.microsoft.com/office/drawing/2014/main" id="{FEB0B783-3EEC-C4C7-0709-08B721598CEE}"/>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21</xdr:row>
      <xdr:rowOff>161925</xdr:rowOff>
    </xdr:from>
    <xdr:to>
      <xdr:col>13</xdr:col>
      <xdr:colOff>76200</xdr:colOff>
      <xdr:row>21</xdr:row>
      <xdr:rowOff>371475</xdr:rowOff>
    </xdr:to>
    <xdr:sp macro="" textlink="">
      <xdr:nvSpPr>
        <xdr:cNvPr id="265457" name="Text Box 21">
          <a:extLst>
            <a:ext uri="{FF2B5EF4-FFF2-40B4-BE49-F238E27FC236}">
              <a16:creationId xmlns:a16="http://schemas.microsoft.com/office/drawing/2014/main" id="{8496D42D-B739-3BF8-2E07-5207A075185E}"/>
            </a:ext>
          </a:extLst>
        </xdr:cNvPr>
        <xdr:cNvSpPr txBox="1">
          <a:spLocks noChangeArrowheads="1"/>
        </xdr:cNvSpPr>
      </xdr:nvSpPr>
      <xdr:spPr bwMode="auto">
        <a:xfrm>
          <a:off x="774382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21</xdr:row>
      <xdr:rowOff>161925</xdr:rowOff>
    </xdr:from>
    <xdr:to>
      <xdr:col>14</xdr:col>
      <xdr:colOff>76200</xdr:colOff>
      <xdr:row>21</xdr:row>
      <xdr:rowOff>371475</xdr:rowOff>
    </xdr:to>
    <xdr:sp macro="" textlink="">
      <xdr:nvSpPr>
        <xdr:cNvPr id="265458" name="Text Box 2">
          <a:extLst>
            <a:ext uri="{FF2B5EF4-FFF2-40B4-BE49-F238E27FC236}">
              <a16:creationId xmlns:a16="http://schemas.microsoft.com/office/drawing/2014/main" id="{C12DCE56-A98C-F3B9-0914-867627223DBD}"/>
            </a:ext>
          </a:extLst>
        </xdr:cNvPr>
        <xdr:cNvSpPr txBox="1">
          <a:spLocks noChangeArrowheads="1"/>
        </xdr:cNvSpPr>
      </xdr:nvSpPr>
      <xdr:spPr bwMode="auto">
        <a:xfrm>
          <a:off x="859155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21</xdr:row>
      <xdr:rowOff>161925</xdr:rowOff>
    </xdr:from>
    <xdr:to>
      <xdr:col>9</xdr:col>
      <xdr:colOff>76200</xdr:colOff>
      <xdr:row>21</xdr:row>
      <xdr:rowOff>371475</xdr:rowOff>
    </xdr:to>
    <xdr:sp macro="" textlink="">
      <xdr:nvSpPr>
        <xdr:cNvPr id="265459" name="Text Box 3">
          <a:extLst>
            <a:ext uri="{FF2B5EF4-FFF2-40B4-BE49-F238E27FC236}">
              <a16:creationId xmlns:a16="http://schemas.microsoft.com/office/drawing/2014/main" id="{17B27479-6731-3193-F5E8-043377EAAC2C}"/>
            </a:ext>
          </a:extLst>
        </xdr:cNvPr>
        <xdr:cNvSpPr txBox="1">
          <a:spLocks noChangeArrowheads="1"/>
        </xdr:cNvSpPr>
      </xdr:nvSpPr>
      <xdr:spPr bwMode="auto">
        <a:xfrm>
          <a:off x="482917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65460" name="Text Box 4">
          <a:extLst>
            <a:ext uri="{FF2B5EF4-FFF2-40B4-BE49-F238E27FC236}">
              <a16:creationId xmlns:a16="http://schemas.microsoft.com/office/drawing/2014/main" id="{E9922508-021B-8827-4FD5-407D24ED3B21}"/>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65461" name="Text Box 5">
          <a:extLst>
            <a:ext uri="{FF2B5EF4-FFF2-40B4-BE49-F238E27FC236}">
              <a16:creationId xmlns:a16="http://schemas.microsoft.com/office/drawing/2014/main" id="{4021A022-A785-C615-E8FC-B6D3E5A09BC1}"/>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21</xdr:row>
      <xdr:rowOff>161925</xdr:rowOff>
    </xdr:from>
    <xdr:to>
      <xdr:col>13</xdr:col>
      <xdr:colOff>76200</xdr:colOff>
      <xdr:row>21</xdr:row>
      <xdr:rowOff>371475</xdr:rowOff>
    </xdr:to>
    <xdr:sp macro="" textlink="">
      <xdr:nvSpPr>
        <xdr:cNvPr id="265462" name="Text Box 6">
          <a:extLst>
            <a:ext uri="{FF2B5EF4-FFF2-40B4-BE49-F238E27FC236}">
              <a16:creationId xmlns:a16="http://schemas.microsoft.com/office/drawing/2014/main" id="{B2F6D3CE-D160-93AC-ABE0-D3702C791CEA}"/>
            </a:ext>
          </a:extLst>
        </xdr:cNvPr>
        <xdr:cNvSpPr txBox="1">
          <a:spLocks noChangeArrowheads="1"/>
        </xdr:cNvSpPr>
      </xdr:nvSpPr>
      <xdr:spPr bwMode="auto">
        <a:xfrm>
          <a:off x="774382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21</xdr:row>
      <xdr:rowOff>161925</xdr:rowOff>
    </xdr:from>
    <xdr:to>
      <xdr:col>14</xdr:col>
      <xdr:colOff>76200</xdr:colOff>
      <xdr:row>21</xdr:row>
      <xdr:rowOff>371475</xdr:rowOff>
    </xdr:to>
    <xdr:sp macro="" textlink="">
      <xdr:nvSpPr>
        <xdr:cNvPr id="265463" name="Text Box 7">
          <a:extLst>
            <a:ext uri="{FF2B5EF4-FFF2-40B4-BE49-F238E27FC236}">
              <a16:creationId xmlns:a16="http://schemas.microsoft.com/office/drawing/2014/main" id="{7DE2D578-C6DB-815B-50CA-FA92149C1ABB}"/>
            </a:ext>
          </a:extLst>
        </xdr:cNvPr>
        <xdr:cNvSpPr txBox="1">
          <a:spLocks noChangeArrowheads="1"/>
        </xdr:cNvSpPr>
      </xdr:nvSpPr>
      <xdr:spPr bwMode="auto">
        <a:xfrm>
          <a:off x="859155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21</xdr:row>
      <xdr:rowOff>161925</xdr:rowOff>
    </xdr:from>
    <xdr:to>
      <xdr:col>9</xdr:col>
      <xdr:colOff>76200</xdr:colOff>
      <xdr:row>21</xdr:row>
      <xdr:rowOff>371475</xdr:rowOff>
    </xdr:to>
    <xdr:sp macro="" textlink="">
      <xdr:nvSpPr>
        <xdr:cNvPr id="265464" name="Text Box 8">
          <a:extLst>
            <a:ext uri="{FF2B5EF4-FFF2-40B4-BE49-F238E27FC236}">
              <a16:creationId xmlns:a16="http://schemas.microsoft.com/office/drawing/2014/main" id="{25FFBEE1-E65D-8291-94C7-53E797FFF4CD}"/>
            </a:ext>
          </a:extLst>
        </xdr:cNvPr>
        <xdr:cNvSpPr txBox="1">
          <a:spLocks noChangeArrowheads="1"/>
        </xdr:cNvSpPr>
      </xdr:nvSpPr>
      <xdr:spPr bwMode="auto">
        <a:xfrm>
          <a:off x="482917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65465" name="Text Box 9">
          <a:extLst>
            <a:ext uri="{FF2B5EF4-FFF2-40B4-BE49-F238E27FC236}">
              <a16:creationId xmlns:a16="http://schemas.microsoft.com/office/drawing/2014/main" id="{72BFD7AE-5978-BF4D-6071-7AEB3DDC94A7}"/>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65466" name="Text Box 10">
          <a:extLst>
            <a:ext uri="{FF2B5EF4-FFF2-40B4-BE49-F238E27FC236}">
              <a16:creationId xmlns:a16="http://schemas.microsoft.com/office/drawing/2014/main" id="{15052F45-2E1A-A617-6414-E03D7EC36007}"/>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21</xdr:row>
      <xdr:rowOff>161925</xdr:rowOff>
    </xdr:from>
    <xdr:to>
      <xdr:col>13</xdr:col>
      <xdr:colOff>76200</xdr:colOff>
      <xdr:row>21</xdr:row>
      <xdr:rowOff>371475</xdr:rowOff>
    </xdr:to>
    <xdr:sp macro="" textlink="">
      <xdr:nvSpPr>
        <xdr:cNvPr id="265467" name="Text Box 11">
          <a:extLst>
            <a:ext uri="{FF2B5EF4-FFF2-40B4-BE49-F238E27FC236}">
              <a16:creationId xmlns:a16="http://schemas.microsoft.com/office/drawing/2014/main" id="{27EA0067-BCB6-9BC6-9681-4EB3E0454C80}"/>
            </a:ext>
          </a:extLst>
        </xdr:cNvPr>
        <xdr:cNvSpPr txBox="1">
          <a:spLocks noChangeArrowheads="1"/>
        </xdr:cNvSpPr>
      </xdr:nvSpPr>
      <xdr:spPr bwMode="auto">
        <a:xfrm>
          <a:off x="774382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21</xdr:row>
      <xdr:rowOff>161925</xdr:rowOff>
    </xdr:from>
    <xdr:to>
      <xdr:col>14</xdr:col>
      <xdr:colOff>76200</xdr:colOff>
      <xdr:row>21</xdr:row>
      <xdr:rowOff>371475</xdr:rowOff>
    </xdr:to>
    <xdr:sp macro="" textlink="">
      <xdr:nvSpPr>
        <xdr:cNvPr id="265468" name="Text Box 12">
          <a:extLst>
            <a:ext uri="{FF2B5EF4-FFF2-40B4-BE49-F238E27FC236}">
              <a16:creationId xmlns:a16="http://schemas.microsoft.com/office/drawing/2014/main" id="{E8F9B2BD-4C27-297B-1C32-9CCAEFC47131}"/>
            </a:ext>
          </a:extLst>
        </xdr:cNvPr>
        <xdr:cNvSpPr txBox="1">
          <a:spLocks noChangeArrowheads="1"/>
        </xdr:cNvSpPr>
      </xdr:nvSpPr>
      <xdr:spPr bwMode="auto">
        <a:xfrm>
          <a:off x="859155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21</xdr:row>
      <xdr:rowOff>161925</xdr:rowOff>
    </xdr:from>
    <xdr:to>
      <xdr:col>9</xdr:col>
      <xdr:colOff>76200</xdr:colOff>
      <xdr:row>21</xdr:row>
      <xdr:rowOff>371475</xdr:rowOff>
    </xdr:to>
    <xdr:sp macro="" textlink="">
      <xdr:nvSpPr>
        <xdr:cNvPr id="265469" name="Text Box 13">
          <a:extLst>
            <a:ext uri="{FF2B5EF4-FFF2-40B4-BE49-F238E27FC236}">
              <a16:creationId xmlns:a16="http://schemas.microsoft.com/office/drawing/2014/main" id="{CE031B20-77ED-7BAF-A542-189016162835}"/>
            </a:ext>
          </a:extLst>
        </xdr:cNvPr>
        <xdr:cNvSpPr txBox="1">
          <a:spLocks noChangeArrowheads="1"/>
        </xdr:cNvSpPr>
      </xdr:nvSpPr>
      <xdr:spPr bwMode="auto">
        <a:xfrm>
          <a:off x="482917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65470" name="Text Box 14">
          <a:extLst>
            <a:ext uri="{FF2B5EF4-FFF2-40B4-BE49-F238E27FC236}">
              <a16:creationId xmlns:a16="http://schemas.microsoft.com/office/drawing/2014/main" id="{A701AA9B-E2DF-AA3F-4143-E0EA733E7FCE}"/>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65471" name="Text Box 15">
          <a:extLst>
            <a:ext uri="{FF2B5EF4-FFF2-40B4-BE49-F238E27FC236}">
              <a16:creationId xmlns:a16="http://schemas.microsoft.com/office/drawing/2014/main" id="{8081421D-ADE5-AE09-AA75-2963D6CF3E2D}"/>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21</xdr:row>
      <xdr:rowOff>161925</xdr:rowOff>
    </xdr:from>
    <xdr:to>
      <xdr:col>13</xdr:col>
      <xdr:colOff>76200</xdr:colOff>
      <xdr:row>21</xdr:row>
      <xdr:rowOff>371475</xdr:rowOff>
    </xdr:to>
    <xdr:sp macro="" textlink="">
      <xdr:nvSpPr>
        <xdr:cNvPr id="265472" name="Text Box 16">
          <a:extLst>
            <a:ext uri="{FF2B5EF4-FFF2-40B4-BE49-F238E27FC236}">
              <a16:creationId xmlns:a16="http://schemas.microsoft.com/office/drawing/2014/main" id="{7E2C125E-8405-81F1-15C6-AA35B1507B60}"/>
            </a:ext>
          </a:extLst>
        </xdr:cNvPr>
        <xdr:cNvSpPr txBox="1">
          <a:spLocks noChangeArrowheads="1"/>
        </xdr:cNvSpPr>
      </xdr:nvSpPr>
      <xdr:spPr bwMode="auto">
        <a:xfrm>
          <a:off x="774382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21</xdr:row>
      <xdr:rowOff>161925</xdr:rowOff>
    </xdr:from>
    <xdr:to>
      <xdr:col>14</xdr:col>
      <xdr:colOff>76200</xdr:colOff>
      <xdr:row>21</xdr:row>
      <xdr:rowOff>371475</xdr:rowOff>
    </xdr:to>
    <xdr:sp macro="" textlink="">
      <xdr:nvSpPr>
        <xdr:cNvPr id="265473" name="Text Box 17">
          <a:extLst>
            <a:ext uri="{FF2B5EF4-FFF2-40B4-BE49-F238E27FC236}">
              <a16:creationId xmlns:a16="http://schemas.microsoft.com/office/drawing/2014/main" id="{43582DD0-1829-3917-E254-96BC22370C06}"/>
            </a:ext>
          </a:extLst>
        </xdr:cNvPr>
        <xdr:cNvSpPr txBox="1">
          <a:spLocks noChangeArrowheads="1"/>
        </xdr:cNvSpPr>
      </xdr:nvSpPr>
      <xdr:spPr bwMode="auto">
        <a:xfrm>
          <a:off x="859155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21</xdr:row>
      <xdr:rowOff>161925</xdr:rowOff>
    </xdr:from>
    <xdr:to>
      <xdr:col>9</xdr:col>
      <xdr:colOff>76200</xdr:colOff>
      <xdr:row>21</xdr:row>
      <xdr:rowOff>371475</xdr:rowOff>
    </xdr:to>
    <xdr:sp macro="" textlink="">
      <xdr:nvSpPr>
        <xdr:cNvPr id="265474" name="Text Box 18">
          <a:extLst>
            <a:ext uri="{FF2B5EF4-FFF2-40B4-BE49-F238E27FC236}">
              <a16:creationId xmlns:a16="http://schemas.microsoft.com/office/drawing/2014/main" id="{D9763C6D-ABDE-60E1-89B1-09E72DBB4707}"/>
            </a:ext>
          </a:extLst>
        </xdr:cNvPr>
        <xdr:cNvSpPr txBox="1">
          <a:spLocks noChangeArrowheads="1"/>
        </xdr:cNvSpPr>
      </xdr:nvSpPr>
      <xdr:spPr bwMode="auto">
        <a:xfrm>
          <a:off x="482917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65475" name="Text Box 19">
          <a:extLst>
            <a:ext uri="{FF2B5EF4-FFF2-40B4-BE49-F238E27FC236}">
              <a16:creationId xmlns:a16="http://schemas.microsoft.com/office/drawing/2014/main" id="{2FDE7D4F-607C-B3AC-B8E0-73BF47ECECC9}"/>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65476" name="Text Box 20">
          <a:extLst>
            <a:ext uri="{FF2B5EF4-FFF2-40B4-BE49-F238E27FC236}">
              <a16:creationId xmlns:a16="http://schemas.microsoft.com/office/drawing/2014/main" id="{284396D1-F69D-AD08-D662-A51C3C5E9BD5}"/>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21</xdr:row>
      <xdr:rowOff>161925</xdr:rowOff>
    </xdr:from>
    <xdr:to>
      <xdr:col>13</xdr:col>
      <xdr:colOff>76200</xdr:colOff>
      <xdr:row>21</xdr:row>
      <xdr:rowOff>371475</xdr:rowOff>
    </xdr:to>
    <xdr:sp macro="" textlink="">
      <xdr:nvSpPr>
        <xdr:cNvPr id="265477" name="Text Box 21">
          <a:extLst>
            <a:ext uri="{FF2B5EF4-FFF2-40B4-BE49-F238E27FC236}">
              <a16:creationId xmlns:a16="http://schemas.microsoft.com/office/drawing/2014/main" id="{7C06E2AC-7248-605E-C5E0-BF3BC8E5018B}"/>
            </a:ext>
          </a:extLst>
        </xdr:cNvPr>
        <xdr:cNvSpPr txBox="1">
          <a:spLocks noChangeArrowheads="1"/>
        </xdr:cNvSpPr>
      </xdr:nvSpPr>
      <xdr:spPr bwMode="auto">
        <a:xfrm>
          <a:off x="774382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21</xdr:row>
      <xdr:rowOff>161925</xdr:rowOff>
    </xdr:from>
    <xdr:to>
      <xdr:col>14</xdr:col>
      <xdr:colOff>76200</xdr:colOff>
      <xdr:row>21</xdr:row>
      <xdr:rowOff>371475</xdr:rowOff>
    </xdr:to>
    <xdr:sp macro="" textlink="">
      <xdr:nvSpPr>
        <xdr:cNvPr id="265478" name="Text Box 2">
          <a:extLst>
            <a:ext uri="{FF2B5EF4-FFF2-40B4-BE49-F238E27FC236}">
              <a16:creationId xmlns:a16="http://schemas.microsoft.com/office/drawing/2014/main" id="{11C291DF-220E-CF90-44B9-96C0421944F8}"/>
            </a:ext>
          </a:extLst>
        </xdr:cNvPr>
        <xdr:cNvSpPr txBox="1">
          <a:spLocks noChangeArrowheads="1"/>
        </xdr:cNvSpPr>
      </xdr:nvSpPr>
      <xdr:spPr bwMode="auto">
        <a:xfrm>
          <a:off x="859155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65479" name="Text Box 4">
          <a:extLst>
            <a:ext uri="{FF2B5EF4-FFF2-40B4-BE49-F238E27FC236}">
              <a16:creationId xmlns:a16="http://schemas.microsoft.com/office/drawing/2014/main" id="{C58ABD58-9D27-7512-279C-336C4FE0CC66}"/>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65480" name="Text Box 5">
          <a:extLst>
            <a:ext uri="{FF2B5EF4-FFF2-40B4-BE49-F238E27FC236}">
              <a16:creationId xmlns:a16="http://schemas.microsoft.com/office/drawing/2014/main" id="{A17B24FC-7211-F9EE-72E9-DADB3088F740}"/>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21</xdr:row>
      <xdr:rowOff>161925</xdr:rowOff>
    </xdr:from>
    <xdr:to>
      <xdr:col>13</xdr:col>
      <xdr:colOff>76200</xdr:colOff>
      <xdr:row>21</xdr:row>
      <xdr:rowOff>371475</xdr:rowOff>
    </xdr:to>
    <xdr:sp macro="" textlink="">
      <xdr:nvSpPr>
        <xdr:cNvPr id="265481" name="Text Box 6">
          <a:extLst>
            <a:ext uri="{FF2B5EF4-FFF2-40B4-BE49-F238E27FC236}">
              <a16:creationId xmlns:a16="http://schemas.microsoft.com/office/drawing/2014/main" id="{BD552BE5-5756-A958-AF09-3487EE478D3E}"/>
            </a:ext>
          </a:extLst>
        </xdr:cNvPr>
        <xdr:cNvSpPr txBox="1">
          <a:spLocks noChangeArrowheads="1"/>
        </xdr:cNvSpPr>
      </xdr:nvSpPr>
      <xdr:spPr bwMode="auto">
        <a:xfrm>
          <a:off x="774382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21</xdr:row>
      <xdr:rowOff>161925</xdr:rowOff>
    </xdr:from>
    <xdr:to>
      <xdr:col>14</xdr:col>
      <xdr:colOff>76200</xdr:colOff>
      <xdr:row>21</xdr:row>
      <xdr:rowOff>371475</xdr:rowOff>
    </xdr:to>
    <xdr:sp macro="" textlink="">
      <xdr:nvSpPr>
        <xdr:cNvPr id="265482" name="Text Box 12">
          <a:extLst>
            <a:ext uri="{FF2B5EF4-FFF2-40B4-BE49-F238E27FC236}">
              <a16:creationId xmlns:a16="http://schemas.microsoft.com/office/drawing/2014/main" id="{415635A7-5B01-9354-E5C7-354F7B04B21B}"/>
            </a:ext>
          </a:extLst>
        </xdr:cNvPr>
        <xdr:cNvSpPr txBox="1">
          <a:spLocks noChangeArrowheads="1"/>
        </xdr:cNvSpPr>
      </xdr:nvSpPr>
      <xdr:spPr bwMode="auto">
        <a:xfrm>
          <a:off x="859155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65483" name="Text Box 14">
          <a:extLst>
            <a:ext uri="{FF2B5EF4-FFF2-40B4-BE49-F238E27FC236}">
              <a16:creationId xmlns:a16="http://schemas.microsoft.com/office/drawing/2014/main" id="{BBF15F11-9CD9-75FA-5309-6AF043BBEE81}"/>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65484" name="Text Box 15">
          <a:extLst>
            <a:ext uri="{FF2B5EF4-FFF2-40B4-BE49-F238E27FC236}">
              <a16:creationId xmlns:a16="http://schemas.microsoft.com/office/drawing/2014/main" id="{4322B556-AB00-2403-49E4-2DDAF3DF6257}"/>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21</xdr:row>
      <xdr:rowOff>161925</xdr:rowOff>
    </xdr:from>
    <xdr:to>
      <xdr:col>13</xdr:col>
      <xdr:colOff>76200</xdr:colOff>
      <xdr:row>21</xdr:row>
      <xdr:rowOff>371475</xdr:rowOff>
    </xdr:to>
    <xdr:sp macro="" textlink="">
      <xdr:nvSpPr>
        <xdr:cNvPr id="265485" name="Text Box 16">
          <a:extLst>
            <a:ext uri="{FF2B5EF4-FFF2-40B4-BE49-F238E27FC236}">
              <a16:creationId xmlns:a16="http://schemas.microsoft.com/office/drawing/2014/main" id="{B95195F0-E2E8-05DF-06AC-2106DDCAE564}"/>
            </a:ext>
          </a:extLst>
        </xdr:cNvPr>
        <xdr:cNvSpPr txBox="1">
          <a:spLocks noChangeArrowheads="1"/>
        </xdr:cNvSpPr>
      </xdr:nvSpPr>
      <xdr:spPr bwMode="auto">
        <a:xfrm>
          <a:off x="774382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21</xdr:row>
      <xdr:rowOff>161925</xdr:rowOff>
    </xdr:from>
    <xdr:to>
      <xdr:col>14</xdr:col>
      <xdr:colOff>76200</xdr:colOff>
      <xdr:row>21</xdr:row>
      <xdr:rowOff>371475</xdr:rowOff>
    </xdr:to>
    <xdr:sp macro="" textlink="">
      <xdr:nvSpPr>
        <xdr:cNvPr id="265486" name="Text Box 17">
          <a:extLst>
            <a:ext uri="{FF2B5EF4-FFF2-40B4-BE49-F238E27FC236}">
              <a16:creationId xmlns:a16="http://schemas.microsoft.com/office/drawing/2014/main" id="{1D4EA7C1-864F-68E5-A4B9-3B3F707CBF81}"/>
            </a:ext>
          </a:extLst>
        </xdr:cNvPr>
        <xdr:cNvSpPr txBox="1">
          <a:spLocks noChangeArrowheads="1"/>
        </xdr:cNvSpPr>
      </xdr:nvSpPr>
      <xdr:spPr bwMode="auto">
        <a:xfrm>
          <a:off x="859155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65487" name="Text Box 19">
          <a:extLst>
            <a:ext uri="{FF2B5EF4-FFF2-40B4-BE49-F238E27FC236}">
              <a16:creationId xmlns:a16="http://schemas.microsoft.com/office/drawing/2014/main" id="{CD050CF8-360F-6648-C8A9-558077D0209D}"/>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65488" name="Text Box 20">
          <a:extLst>
            <a:ext uri="{FF2B5EF4-FFF2-40B4-BE49-F238E27FC236}">
              <a16:creationId xmlns:a16="http://schemas.microsoft.com/office/drawing/2014/main" id="{99F9ACB0-B0A0-899D-A2BA-347F52A1CBE4}"/>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21</xdr:row>
      <xdr:rowOff>161925</xdr:rowOff>
    </xdr:from>
    <xdr:to>
      <xdr:col>13</xdr:col>
      <xdr:colOff>76200</xdr:colOff>
      <xdr:row>21</xdr:row>
      <xdr:rowOff>371475</xdr:rowOff>
    </xdr:to>
    <xdr:sp macro="" textlink="">
      <xdr:nvSpPr>
        <xdr:cNvPr id="265489" name="Text Box 21">
          <a:extLst>
            <a:ext uri="{FF2B5EF4-FFF2-40B4-BE49-F238E27FC236}">
              <a16:creationId xmlns:a16="http://schemas.microsoft.com/office/drawing/2014/main" id="{7E6F814E-D618-B632-418F-FAB76934C6E2}"/>
            </a:ext>
          </a:extLst>
        </xdr:cNvPr>
        <xdr:cNvSpPr txBox="1">
          <a:spLocks noChangeArrowheads="1"/>
        </xdr:cNvSpPr>
      </xdr:nvSpPr>
      <xdr:spPr bwMode="auto">
        <a:xfrm>
          <a:off x="774382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65490" name="Text Box 24">
          <a:extLst>
            <a:ext uri="{FF2B5EF4-FFF2-40B4-BE49-F238E27FC236}">
              <a16:creationId xmlns:a16="http://schemas.microsoft.com/office/drawing/2014/main" id="{1EDEEBC6-4CB6-0A02-5D11-ED34BA4348CA}"/>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65491" name="Text Box 25">
          <a:extLst>
            <a:ext uri="{FF2B5EF4-FFF2-40B4-BE49-F238E27FC236}">
              <a16:creationId xmlns:a16="http://schemas.microsoft.com/office/drawing/2014/main" id="{42E1EA2F-9C06-EB0C-60CC-C63C5B98C903}"/>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21</xdr:row>
      <xdr:rowOff>161925</xdr:rowOff>
    </xdr:from>
    <xdr:to>
      <xdr:col>13</xdr:col>
      <xdr:colOff>76200</xdr:colOff>
      <xdr:row>21</xdr:row>
      <xdr:rowOff>371475</xdr:rowOff>
    </xdr:to>
    <xdr:sp macro="" textlink="">
      <xdr:nvSpPr>
        <xdr:cNvPr id="265492" name="Text Box 26">
          <a:extLst>
            <a:ext uri="{FF2B5EF4-FFF2-40B4-BE49-F238E27FC236}">
              <a16:creationId xmlns:a16="http://schemas.microsoft.com/office/drawing/2014/main" id="{ADB9F5DD-0FAE-A508-AB5F-D4AA181E1496}"/>
            </a:ext>
          </a:extLst>
        </xdr:cNvPr>
        <xdr:cNvSpPr txBox="1">
          <a:spLocks noChangeArrowheads="1"/>
        </xdr:cNvSpPr>
      </xdr:nvSpPr>
      <xdr:spPr bwMode="auto">
        <a:xfrm>
          <a:off x="774382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2</xdr:row>
      <xdr:rowOff>161925</xdr:rowOff>
    </xdr:from>
    <xdr:to>
      <xdr:col>14</xdr:col>
      <xdr:colOff>76200</xdr:colOff>
      <xdr:row>3</xdr:row>
      <xdr:rowOff>38100</xdr:rowOff>
    </xdr:to>
    <xdr:sp macro="" textlink="">
      <xdr:nvSpPr>
        <xdr:cNvPr id="265493" name="Text Box 1">
          <a:extLst>
            <a:ext uri="{FF2B5EF4-FFF2-40B4-BE49-F238E27FC236}">
              <a16:creationId xmlns:a16="http://schemas.microsoft.com/office/drawing/2014/main" id="{10503C42-4E00-81BA-F919-F1D9E2AE8E1C}"/>
            </a:ext>
          </a:extLst>
        </xdr:cNvPr>
        <xdr:cNvSpPr txBox="1">
          <a:spLocks noChangeArrowheads="1"/>
        </xdr:cNvSpPr>
      </xdr:nvSpPr>
      <xdr:spPr bwMode="auto">
        <a:xfrm>
          <a:off x="8591550" y="1133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21</xdr:row>
      <xdr:rowOff>161925</xdr:rowOff>
    </xdr:from>
    <xdr:to>
      <xdr:col>14</xdr:col>
      <xdr:colOff>76200</xdr:colOff>
      <xdr:row>21</xdr:row>
      <xdr:rowOff>371475</xdr:rowOff>
    </xdr:to>
    <xdr:sp macro="" textlink="">
      <xdr:nvSpPr>
        <xdr:cNvPr id="265494" name="Text Box 2">
          <a:extLst>
            <a:ext uri="{FF2B5EF4-FFF2-40B4-BE49-F238E27FC236}">
              <a16:creationId xmlns:a16="http://schemas.microsoft.com/office/drawing/2014/main" id="{07CCD303-F025-9377-2E33-BAED487F035D}"/>
            </a:ext>
          </a:extLst>
        </xdr:cNvPr>
        <xdr:cNvSpPr txBox="1">
          <a:spLocks noChangeArrowheads="1"/>
        </xdr:cNvSpPr>
      </xdr:nvSpPr>
      <xdr:spPr bwMode="auto">
        <a:xfrm>
          <a:off x="859155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21</xdr:row>
      <xdr:rowOff>161925</xdr:rowOff>
    </xdr:from>
    <xdr:to>
      <xdr:col>9</xdr:col>
      <xdr:colOff>76200</xdr:colOff>
      <xdr:row>21</xdr:row>
      <xdr:rowOff>371475</xdr:rowOff>
    </xdr:to>
    <xdr:sp macro="" textlink="">
      <xdr:nvSpPr>
        <xdr:cNvPr id="265495" name="Text Box 3">
          <a:extLst>
            <a:ext uri="{FF2B5EF4-FFF2-40B4-BE49-F238E27FC236}">
              <a16:creationId xmlns:a16="http://schemas.microsoft.com/office/drawing/2014/main" id="{0AB2C391-960E-2017-6BF5-36E6D4DEDF68}"/>
            </a:ext>
          </a:extLst>
        </xdr:cNvPr>
        <xdr:cNvSpPr txBox="1">
          <a:spLocks noChangeArrowheads="1"/>
        </xdr:cNvSpPr>
      </xdr:nvSpPr>
      <xdr:spPr bwMode="auto">
        <a:xfrm>
          <a:off x="482917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65496" name="Text Box 4">
          <a:extLst>
            <a:ext uri="{FF2B5EF4-FFF2-40B4-BE49-F238E27FC236}">
              <a16:creationId xmlns:a16="http://schemas.microsoft.com/office/drawing/2014/main" id="{3A3A0E56-A787-C6AF-2406-6A02B6CADD4E}"/>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65497" name="Text Box 5">
          <a:extLst>
            <a:ext uri="{FF2B5EF4-FFF2-40B4-BE49-F238E27FC236}">
              <a16:creationId xmlns:a16="http://schemas.microsoft.com/office/drawing/2014/main" id="{678B0DDB-E555-54CC-97C6-01FEC4330BA2}"/>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21</xdr:row>
      <xdr:rowOff>161925</xdr:rowOff>
    </xdr:from>
    <xdr:to>
      <xdr:col>13</xdr:col>
      <xdr:colOff>76200</xdr:colOff>
      <xdr:row>21</xdr:row>
      <xdr:rowOff>371475</xdr:rowOff>
    </xdr:to>
    <xdr:sp macro="" textlink="">
      <xdr:nvSpPr>
        <xdr:cNvPr id="265498" name="Text Box 6">
          <a:extLst>
            <a:ext uri="{FF2B5EF4-FFF2-40B4-BE49-F238E27FC236}">
              <a16:creationId xmlns:a16="http://schemas.microsoft.com/office/drawing/2014/main" id="{8130C954-1CB1-2F54-F768-3D5BC7AC8E44}"/>
            </a:ext>
          </a:extLst>
        </xdr:cNvPr>
        <xdr:cNvSpPr txBox="1">
          <a:spLocks noChangeArrowheads="1"/>
        </xdr:cNvSpPr>
      </xdr:nvSpPr>
      <xdr:spPr bwMode="auto">
        <a:xfrm>
          <a:off x="774382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21</xdr:row>
      <xdr:rowOff>161925</xdr:rowOff>
    </xdr:from>
    <xdr:to>
      <xdr:col>14</xdr:col>
      <xdr:colOff>76200</xdr:colOff>
      <xdr:row>21</xdr:row>
      <xdr:rowOff>371475</xdr:rowOff>
    </xdr:to>
    <xdr:sp macro="" textlink="">
      <xdr:nvSpPr>
        <xdr:cNvPr id="265499" name="Text Box 7">
          <a:extLst>
            <a:ext uri="{FF2B5EF4-FFF2-40B4-BE49-F238E27FC236}">
              <a16:creationId xmlns:a16="http://schemas.microsoft.com/office/drawing/2014/main" id="{5B3CDE7F-E115-8ADB-14A9-8A38384A0F5D}"/>
            </a:ext>
          </a:extLst>
        </xdr:cNvPr>
        <xdr:cNvSpPr txBox="1">
          <a:spLocks noChangeArrowheads="1"/>
        </xdr:cNvSpPr>
      </xdr:nvSpPr>
      <xdr:spPr bwMode="auto">
        <a:xfrm>
          <a:off x="859155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21</xdr:row>
      <xdr:rowOff>161925</xdr:rowOff>
    </xdr:from>
    <xdr:to>
      <xdr:col>9</xdr:col>
      <xdr:colOff>76200</xdr:colOff>
      <xdr:row>21</xdr:row>
      <xdr:rowOff>371475</xdr:rowOff>
    </xdr:to>
    <xdr:sp macro="" textlink="">
      <xdr:nvSpPr>
        <xdr:cNvPr id="265500" name="Text Box 8">
          <a:extLst>
            <a:ext uri="{FF2B5EF4-FFF2-40B4-BE49-F238E27FC236}">
              <a16:creationId xmlns:a16="http://schemas.microsoft.com/office/drawing/2014/main" id="{062268E5-9C01-B9E9-AAF8-2831A0C4AFA8}"/>
            </a:ext>
          </a:extLst>
        </xdr:cNvPr>
        <xdr:cNvSpPr txBox="1">
          <a:spLocks noChangeArrowheads="1"/>
        </xdr:cNvSpPr>
      </xdr:nvSpPr>
      <xdr:spPr bwMode="auto">
        <a:xfrm>
          <a:off x="482917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65501" name="Text Box 9">
          <a:extLst>
            <a:ext uri="{FF2B5EF4-FFF2-40B4-BE49-F238E27FC236}">
              <a16:creationId xmlns:a16="http://schemas.microsoft.com/office/drawing/2014/main" id="{DEA65212-B198-A0D5-9BA9-63C7CE552B3D}"/>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65502" name="Text Box 10">
          <a:extLst>
            <a:ext uri="{FF2B5EF4-FFF2-40B4-BE49-F238E27FC236}">
              <a16:creationId xmlns:a16="http://schemas.microsoft.com/office/drawing/2014/main" id="{D184E3DE-0D43-59BB-E322-FFA8F9CC1D0E}"/>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21</xdr:row>
      <xdr:rowOff>161925</xdr:rowOff>
    </xdr:from>
    <xdr:to>
      <xdr:col>13</xdr:col>
      <xdr:colOff>76200</xdr:colOff>
      <xdr:row>21</xdr:row>
      <xdr:rowOff>371475</xdr:rowOff>
    </xdr:to>
    <xdr:sp macro="" textlink="">
      <xdr:nvSpPr>
        <xdr:cNvPr id="265503" name="Text Box 11">
          <a:extLst>
            <a:ext uri="{FF2B5EF4-FFF2-40B4-BE49-F238E27FC236}">
              <a16:creationId xmlns:a16="http://schemas.microsoft.com/office/drawing/2014/main" id="{923563E2-9EC5-E7EF-91BE-AAB4BF61718A}"/>
            </a:ext>
          </a:extLst>
        </xdr:cNvPr>
        <xdr:cNvSpPr txBox="1">
          <a:spLocks noChangeArrowheads="1"/>
        </xdr:cNvSpPr>
      </xdr:nvSpPr>
      <xdr:spPr bwMode="auto">
        <a:xfrm>
          <a:off x="774382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21</xdr:row>
      <xdr:rowOff>161925</xdr:rowOff>
    </xdr:from>
    <xdr:to>
      <xdr:col>14</xdr:col>
      <xdr:colOff>76200</xdr:colOff>
      <xdr:row>21</xdr:row>
      <xdr:rowOff>371475</xdr:rowOff>
    </xdr:to>
    <xdr:sp macro="" textlink="">
      <xdr:nvSpPr>
        <xdr:cNvPr id="265504" name="Text Box 12">
          <a:extLst>
            <a:ext uri="{FF2B5EF4-FFF2-40B4-BE49-F238E27FC236}">
              <a16:creationId xmlns:a16="http://schemas.microsoft.com/office/drawing/2014/main" id="{B8EFE1AC-92B9-8D53-15FB-B1847A5484A8}"/>
            </a:ext>
          </a:extLst>
        </xdr:cNvPr>
        <xdr:cNvSpPr txBox="1">
          <a:spLocks noChangeArrowheads="1"/>
        </xdr:cNvSpPr>
      </xdr:nvSpPr>
      <xdr:spPr bwMode="auto">
        <a:xfrm>
          <a:off x="859155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21</xdr:row>
      <xdr:rowOff>161925</xdr:rowOff>
    </xdr:from>
    <xdr:to>
      <xdr:col>9</xdr:col>
      <xdr:colOff>76200</xdr:colOff>
      <xdr:row>21</xdr:row>
      <xdr:rowOff>371475</xdr:rowOff>
    </xdr:to>
    <xdr:sp macro="" textlink="">
      <xdr:nvSpPr>
        <xdr:cNvPr id="265505" name="Text Box 13">
          <a:extLst>
            <a:ext uri="{FF2B5EF4-FFF2-40B4-BE49-F238E27FC236}">
              <a16:creationId xmlns:a16="http://schemas.microsoft.com/office/drawing/2014/main" id="{9AAC346E-833A-4DDF-7DFF-53C0B6676955}"/>
            </a:ext>
          </a:extLst>
        </xdr:cNvPr>
        <xdr:cNvSpPr txBox="1">
          <a:spLocks noChangeArrowheads="1"/>
        </xdr:cNvSpPr>
      </xdr:nvSpPr>
      <xdr:spPr bwMode="auto">
        <a:xfrm>
          <a:off x="482917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65506" name="Text Box 14">
          <a:extLst>
            <a:ext uri="{FF2B5EF4-FFF2-40B4-BE49-F238E27FC236}">
              <a16:creationId xmlns:a16="http://schemas.microsoft.com/office/drawing/2014/main" id="{6C70F8AF-EF83-68D5-267F-D8694FBABE9A}"/>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65507" name="Text Box 15">
          <a:extLst>
            <a:ext uri="{FF2B5EF4-FFF2-40B4-BE49-F238E27FC236}">
              <a16:creationId xmlns:a16="http://schemas.microsoft.com/office/drawing/2014/main" id="{C9703424-2F9D-4560-D6D9-962F9E1090C9}"/>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21</xdr:row>
      <xdr:rowOff>161925</xdr:rowOff>
    </xdr:from>
    <xdr:to>
      <xdr:col>13</xdr:col>
      <xdr:colOff>76200</xdr:colOff>
      <xdr:row>21</xdr:row>
      <xdr:rowOff>371475</xdr:rowOff>
    </xdr:to>
    <xdr:sp macro="" textlink="">
      <xdr:nvSpPr>
        <xdr:cNvPr id="265508" name="Text Box 16">
          <a:extLst>
            <a:ext uri="{FF2B5EF4-FFF2-40B4-BE49-F238E27FC236}">
              <a16:creationId xmlns:a16="http://schemas.microsoft.com/office/drawing/2014/main" id="{B1710686-04B1-65CD-63A6-14B3B1473766}"/>
            </a:ext>
          </a:extLst>
        </xdr:cNvPr>
        <xdr:cNvSpPr txBox="1">
          <a:spLocks noChangeArrowheads="1"/>
        </xdr:cNvSpPr>
      </xdr:nvSpPr>
      <xdr:spPr bwMode="auto">
        <a:xfrm>
          <a:off x="774382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21</xdr:row>
      <xdr:rowOff>161925</xdr:rowOff>
    </xdr:from>
    <xdr:to>
      <xdr:col>14</xdr:col>
      <xdr:colOff>76200</xdr:colOff>
      <xdr:row>21</xdr:row>
      <xdr:rowOff>371475</xdr:rowOff>
    </xdr:to>
    <xdr:sp macro="" textlink="">
      <xdr:nvSpPr>
        <xdr:cNvPr id="265509" name="Text Box 17">
          <a:extLst>
            <a:ext uri="{FF2B5EF4-FFF2-40B4-BE49-F238E27FC236}">
              <a16:creationId xmlns:a16="http://schemas.microsoft.com/office/drawing/2014/main" id="{10D64FF1-6999-EB3F-2207-5F86C09C8587}"/>
            </a:ext>
          </a:extLst>
        </xdr:cNvPr>
        <xdr:cNvSpPr txBox="1">
          <a:spLocks noChangeArrowheads="1"/>
        </xdr:cNvSpPr>
      </xdr:nvSpPr>
      <xdr:spPr bwMode="auto">
        <a:xfrm>
          <a:off x="859155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21</xdr:row>
      <xdr:rowOff>161925</xdr:rowOff>
    </xdr:from>
    <xdr:to>
      <xdr:col>9</xdr:col>
      <xdr:colOff>76200</xdr:colOff>
      <xdr:row>21</xdr:row>
      <xdr:rowOff>371475</xdr:rowOff>
    </xdr:to>
    <xdr:sp macro="" textlink="">
      <xdr:nvSpPr>
        <xdr:cNvPr id="265510" name="Text Box 18">
          <a:extLst>
            <a:ext uri="{FF2B5EF4-FFF2-40B4-BE49-F238E27FC236}">
              <a16:creationId xmlns:a16="http://schemas.microsoft.com/office/drawing/2014/main" id="{1BF40E4B-60A5-3A2A-A44D-950A1A10AD1A}"/>
            </a:ext>
          </a:extLst>
        </xdr:cNvPr>
        <xdr:cNvSpPr txBox="1">
          <a:spLocks noChangeArrowheads="1"/>
        </xdr:cNvSpPr>
      </xdr:nvSpPr>
      <xdr:spPr bwMode="auto">
        <a:xfrm>
          <a:off x="482917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65511" name="Text Box 19">
          <a:extLst>
            <a:ext uri="{FF2B5EF4-FFF2-40B4-BE49-F238E27FC236}">
              <a16:creationId xmlns:a16="http://schemas.microsoft.com/office/drawing/2014/main" id="{AD443D80-0CF6-E021-A308-3F4E30C749E8}"/>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65512" name="Text Box 20">
          <a:extLst>
            <a:ext uri="{FF2B5EF4-FFF2-40B4-BE49-F238E27FC236}">
              <a16:creationId xmlns:a16="http://schemas.microsoft.com/office/drawing/2014/main" id="{407AACBF-B331-20AA-E2F3-48C6039A7120}"/>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21</xdr:row>
      <xdr:rowOff>161925</xdr:rowOff>
    </xdr:from>
    <xdr:to>
      <xdr:col>13</xdr:col>
      <xdr:colOff>76200</xdr:colOff>
      <xdr:row>21</xdr:row>
      <xdr:rowOff>371475</xdr:rowOff>
    </xdr:to>
    <xdr:sp macro="" textlink="">
      <xdr:nvSpPr>
        <xdr:cNvPr id="265513" name="Text Box 21">
          <a:extLst>
            <a:ext uri="{FF2B5EF4-FFF2-40B4-BE49-F238E27FC236}">
              <a16:creationId xmlns:a16="http://schemas.microsoft.com/office/drawing/2014/main" id="{8991E64F-F70F-A21E-65C6-63E4118B4287}"/>
            </a:ext>
          </a:extLst>
        </xdr:cNvPr>
        <xdr:cNvSpPr txBox="1">
          <a:spLocks noChangeArrowheads="1"/>
        </xdr:cNvSpPr>
      </xdr:nvSpPr>
      <xdr:spPr bwMode="auto">
        <a:xfrm>
          <a:off x="774382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21</xdr:row>
      <xdr:rowOff>161925</xdr:rowOff>
    </xdr:from>
    <xdr:to>
      <xdr:col>14</xdr:col>
      <xdr:colOff>76200</xdr:colOff>
      <xdr:row>21</xdr:row>
      <xdr:rowOff>371475</xdr:rowOff>
    </xdr:to>
    <xdr:sp macro="" textlink="">
      <xdr:nvSpPr>
        <xdr:cNvPr id="265514" name="Text Box 2">
          <a:extLst>
            <a:ext uri="{FF2B5EF4-FFF2-40B4-BE49-F238E27FC236}">
              <a16:creationId xmlns:a16="http://schemas.microsoft.com/office/drawing/2014/main" id="{923142A4-D76D-D260-AD81-6A7A5FD16778}"/>
            </a:ext>
          </a:extLst>
        </xdr:cNvPr>
        <xdr:cNvSpPr txBox="1">
          <a:spLocks noChangeArrowheads="1"/>
        </xdr:cNvSpPr>
      </xdr:nvSpPr>
      <xdr:spPr bwMode="auto">
        <a:xfrm>
          <a:off x="859155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21</xdr:row>
      <xdr:rowOff>161925</xdr:rowOff>
    </xdr:from>
    <xdr:to>
      <xdr:col>9</xdr:col>
      <xdr:colOff>76200</xdr:colOff>
      <xdr:row>21</xdr:row>
      <xdr:rowOff>371475</xdr:rowOff>
    </xdr:to>
    <xdr:sp macro="" textlink="">
      <xdr:nvSpPr>
        <xdr:cNvPr id="265515" name="Text Box 3">
          <a:extLst>
            <a:ext uri="{FF2B5EF4-FFF2-40B4-BE49-F238E27FC236}">
              <a16:creationId xmlns:a16="http://schemas.microsoft.com/office/drawing/2014/main" id="{8C62AF7F-C412-E417-A427-221F148FB1BC}"/>
            </a:ext>
          </a:extLst>
        </xdr:cNvPr>
        <xdr:cNvSpPr txBox="1">
          <a:spLocks noChangeArrowheads="1"/>
        </xdr:cNvSpPr>
      </xdr:nvSpPr>
      <xdr:spPr bwMode="auto">
        <a:xfrm>
          <a:off x="482917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65516" name="Text Box 4">
          <a:extLst>
            <a:ext uri="{FF2B5EF4-FFF2-40B4-BE49-F238E27FC236}">
              <a16:creationId xmlns:a16="http://schemas.microsoft.com/office/drawing/2014/main" id="{09048AA0-893D-B7CF-ACB7-6CBB0F502305}"/>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65517" name="Text Box 5">
          <a:extLst>
            <a:ext uri="{FF2B5EF4-FFF2-40B4-BE49-F238E27FC236}">
              <a16:creationId xmlns:a16="http://schemas.microsoft.com/office/drawing/2014/main" id="{2562DE80-A0F6-C20B-5DE0-CF4F0795C716}"/>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21</xdr:row>
      <xdr:rowOff>161925</xdr:rowOff>
    </xdr:from>
    <xdr:to>
      <xdr:col>13</xdr:col>
      <xdr:colOff>76200</xdr:colOff>
      <xdr:row>21</xdr:row>
      <xdr:rowOff>371475</xdr:rowOff>
    </xdr:to>
    <xdr:sp macro="" textlink="">
      <xdr:nvSpPr>
        <xdr:cNvPr id="265518" name="Text Box 6">
          <a:extLst>
            <a:ext uri="{FF2B5EF4-FFF2-40B4-BE49-F238E27FC236}">
              <a16:creationId xmlns:a16="http://schemas.microsoft.com/office/drawing/2014/main" id="{CA85EE83-DEAB-66B5-DA1A-0805F86C5333}"/>
            </a:ext>
          </a:extLst>
        </xdr:cNvPr>
        <xdr:cNvSpPr txBox="1">
          <a:spLocks noChangeArrowheads="1"/>
        </xdr:cNvSpPr>
      </xdr:nvSpPr>
      <xdr:spPr bwMode="auto">
        <a:xfrm>
          <a:off x="774382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21</xdr:row>
      <xdr:rowOff>161925</xdr:rowOff>
    </xdr:from>
    <xdr:to>
      <xdr:col>14</xdr:col>
      <xdr:colOff>76200</xdr:colOff>
      <xdr:row>21</xdr:row>
      <xdr:rowOff>371475</xdr:rowOff>
    </xdr:to>
    <xdr:sp macro="" textlink="">
      <xdr:nvSpPr>
        <xdr:cNvPr id="265519" name="Text Box 7">
          <a:extLst>
            <a:ext uri="{FF2B5EF4-FFF2-40B4-BE49-F238E27FC236}">
              <a16:creationId xmlns:a16="http://schemas.microsoft.com/office/drawing/2014/main" id="{11887E41-A0A3-5768-13EA-5230E425C4CA}"/>
            </a:ext>
          </a:extLst>
        </xdr:cNvPr>
        <xdr:cNvSpPr txBox="1">
          <a:spLocks noChangeArrowheads="1"/>
        </xdr:cNvSpPr>
      </xdr:nvSpPr>
      <xdr:spPr bwMode="auto">
        <a:xfrm>
          <a:off x="859155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21</xdr:row>
      <xdr:rowOff>161925</xdr:rowOff>
    </xdr:from>
    <xdr:to>
      <xdr:col>9</xdr:col>
      <xdr:colOff>76200</xdr:colOff>
      <xdr:row>21</xdr:row>
      <xdr:rowOff>371475</xdr:rowOff>
    </xdr:to>
    <xdr:sp macro="" textlink="">
      <xdr:nvSpPr>
        <xdr:cNvPr id="265520" name="Text Box 8">
          <a:extLst>
            <a:ext uri="{FF2B5EF4-FFF2-40B4-BE49-F238E27FC236}">
              <a16:creationId xmlns:a16="http://schemas.microsoft.com/office/drawing/2014/main" id="{F9B92773-B14F-175F-EA75-C738E5572BAC}"/>
            </a:ext>
          </a:extLst>
        </xdr:cNvPr>
        <xdr:cNvSpPr txBox="1">
          <a:spLocks noChangeArrowheads="1"/>
        </xdr:cNvSpPr>
      </xdr:nvSpPr>
      <xdr:spPr bwMode="auto">
        <a:xfrm>
          <a:off x="482917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65521" name="Text Box 9">
          <a:extLst>
            <a:ext uri="{FF2B5EF4-FFF2-40B4-BE49-F238E27FC236}">
              <a16:creationId xmlns:a16="http://schemas.microsoft.com/office/drawing/2014/main" id="{E43504DA-E5D2-1532-6889-F18FEE609DF4}"/>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65522" name="Text Box 10">
          <a:extLst>
            <a:ext uri="{FF2B5EF4-FFF2-40B4-BE49-F238E27FC236}">
              <a16:creationId xmlns:a16="http://schemas.microsoft.com/office/drawing/2014/main" id="{C38CC8DA-D5AE-C2E7-A825-DBC172289A2F}"/>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21</xdr:row>
      <xdr:rowOff>161925</xdr:rowOff>
    </xdr:from>
    <xdr:to>
      <xdr:col>13</xdr:col>
      <xdr:colOff>76200</xdr:colOff>
      <xdr:row>21</xdr:row>
      <xdr:rowOff>371475</xdr:rowOff>
    </xdr:to>
    <xdr:sp macro="" textlink="">
      <xdr:nvSpPr>
        <xdr:cNvPr id="265523" name="Text Box 11">
          <a:extLst>
            <a:ext uri="{FF2B5EF4-FFF2-40B4-BE49-F238E27FC236}">
              <a16:creationId xmlns:a16="http://schemas.microsoft.com/office/drawing/2014/main" id="{81B37C41-A64F-A782-7D2B-D906752C01D0}"/>
            </a:ext>
          </a:extLst>
        </xdr:cNvPr>
        <xdr:cNvSpPr txBox="1">
          <a:spLocks noChangeArrowheads="1"/>
        </xdr:cNvSpPr>
      </xdr:nvSpPr>
      <xdr:spPr bwMode="auto">
        <a:xfrm>
          <a:off x="774382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21</xdr:row>
      <xdr:rowOff>161925</xdr:rowOff>
    </xdr:from>
    <xdr:to>
      <xdr:col>14</xdr:col>
      <xdr:colOff>76200</xdr:colOff>
      <xdr:row>21</xdr:row>
      <xdr:rowOff>371475</xdr:rowOff>
    </xdr:to>
    <xdr:sp macro="" textlink="">
      <xdr:nvSpPr>
        <xdr:cNvPr id="265524" name="Text Box 12">
          <a:extLst>
            <a:ext uri="{FF2B5EF4-FFF2-40B4-BE49-F238E27FC236}">
              <a16:creationId xmlns:a16="http://schemas.microsoft.com/office/drawing/2014/main" id="{C864DBF1-7783-D8B4-18B4-65FC5EFC2478}"/>
            </a:ext>
          </a:extLst>
        </xdr:cNvPr>
        <xdr:cNvSpPr txBox="1">
          <a:spLocks noChangeArrowheads="1"/>
        </xdr:cNvSpPr>
      </xdr:nvSpPr>
      <xdr:spPr bwMode="auto">
        <a:xfrm>
          <a:off x="859155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21</xdr:row>
      <xdr:rowOff>161925</xdr:rowOff>
    </xdr:from>
    <xdr:to>
      <xdr:col>9</xdr:col>
      <xdr:colOff>76200</xdr:colOff>
      <xdr:row>21</xdr:row>
      <xdr:rowOff>371475</xdr:rowOff>
    </xdr:to>
    <xdr:sp macro="" textlink="">
      <xdr:nvSpPr>
        <xdr:cNvPr id="265525" name="Text Box 13">
          <a:extLst>
            <a:ext uri="{FF2B5EF4-FFF2-40B4-BE49-F238E27FC236}">
              <a16:creationId xmlns:a16="http://schemas.microsoft.com/office/drawing/2014/main" id="{9BA4E599-B8AA-A3D9-04A4-8B1C9D7AA511}"/>
            </a:ext>
          </a:extLst>
        </xdr:cNvPr>
        <xdr:cNvSpPr txBox="1">
          <a:spLocks noChangeArrowheads="1"/>
        </xdr:cNvSpPr>
      </xdr:nvSpPr>
      <xdr:spPr bwMode="auto">
        <a:xfrm>
          <a:off x="482917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65526" name="Text Box 14">
          <a:extLst>
            <a:ext uri="{FF2B5EF4-FFF2-40B4-BE49-F238E27FC236}">
              <a16:creationId xmlns:a16="http://schemas.microsoft.com/office/drawing/2014/main" id="{656955F1-CA51-1AF2-D48F-46453049A28E}"/>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65527" name="Text Box 15">
          <a:extLst>
            <a:ext uri="{FF2B5EF4-FFF2-40B4-BE49-F238E27FC236}">
              <a16:creationId xmlns:a16="http://schemas.microsoft.com/office/drawing/2014/main" id="{9441338B-D279-EACE-77C4-CDE32BA33A6B}"/>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21</xdr:row>
      <xdr:rowOff>161925</xdr:rowOff>
    </xdr:from>
    <xdr:to>
      <xdr:col>13</xdr:col>
      <xdr:colOff>76200</xdr:colOff>
      <xdr:row>21</xdr:row>
      <xdr:rowOff>371475</xdr:rowOff>
    </xdr:to>
    <xdr:sp macro="" textlink="">
      <xdr:nvSpPr>
        <xdr:cNvPr id="265528" name="Text Box 16">
          <a:extLst>
            <a:ext uri="{FF2B5EF4-FFF2-40B4-BE49-F238E27FC236}">
              <a16:creationId xmlns:a16="http://schemas.microsoft.com/office/drawing/2014/main" id="{136D5824-92BB-2D19-CB31-5C54F6FCC0F0}"/>
            </a:ext>
          </a:extLst>
        </xdr:cNvPr>
        <xdr:cNvSpPr txBox="1">
          <a:spLocks noChangeArrowheads="1"/>
        </xdr:cNvSpPr>
      </xdr:nvSpPr>
      <xdr:spPr bwMode="auto">
        <a:xfrm>
          <a:off x="774382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21</xdr:row>
      <xdr:rowOff>161925</xdr:rowOff>
    </xdr:from>
    <xdr:to>
      <xdr:col>14</xdr:col>
      <xdr:colOff>76200</xdr:colOff>
      <xdr:row>21</xdr:row>
      <xdr:rowOff>371475</xdr:rowOff>
    </xdr:to>
    <xdr:sp macro="" textlink="">
      <xdr:nvSpPr>
        <xdr:cNvPr id="265529" name="Text Box 17">
          <a:extLst>
            <a:ext uri="{FF2B5EF4-FFF2-40B4-BE49-F238E27FC236}">
              <a16:creationId xmlns:a16="http://schemas.microsoft.com/office/drawing/2014/main" id="{17049A9E-5DEC-412B-ED2C-4F7F28A7C5DD}"/>
            </a:ext>
          </a:extLst>
        </xdr:cNvPr>
        <xdr:cNvSpPr txBox="1">
          <a:spLocks noChangeArrowheads="1"/>
        </xdr:cNvSpPr>
      </xdr:nvSpPr>
      <xdr:spPr bwMode="auto">
        <a:xfrm>
          <a:off x="859155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21</xdr:row>
      <xdr:rowOff>161925</xdr:rowOff>
    </xdr:from>
    <xdr:to>
      <xdr:col>9</xdr:col>
      <xdr:colOff>76200</xdr:colOff>
      <xdr:row>21</xdr:row>
      <xdr:rowOff>371475</xdr:rowOff>
    </xdr:to>
    <xdr:sp macro="" textlink="">
      <xdr:nvSpPr>
        <xdr:cNvPr id="265530" name="Text Box 18">
          <a:extLst>
            <a:ext uri="{FF2B5EF4-FFF2-40B4-BE49-F238E27FC236}">
              <a16:creationId xmlns:a16="http://schemas.microsoft.com/office/drawing/2014/main" id="{542898ED-88BC-D0B4-6D50-40F8CE879D55}"/>
            </a:ext>
          </a:extLst>
        </xdr:cNvPr>
        <xdr:cNvSpPr txBox="1">
          <a:spLocks noChangeArrowheads="1"/>
        </xdr:cNvSpPr>
      </xdr:nvSpPr>
      <xdr:spPr bwMode="auto">
        <a:xfrm>
          <a:off x="482917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65531" name="Text Box 19">
          <a:extLst>
            <a:ext uri="{FF2B5EF4-FFF2-40B4-BE49-F238E27FC236}">
              <a16:creationId xmlns:a16="http://schemas.microsoft.com/office/drawing/2014/main" id="{A5192EF1-79BA-51B1-7D12-DCE04399B985}"/>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65532" name="Text Box 20">
          <a:extLst>
            <a:ext uri="{FF2B5EF4-FFF2-40B4-BE49-F238E27FC236}">
              <a16:creationId xmlns:a16="http://schemas.microsoft.com/office/drawing/2014/main" id="{8C61AD46-7468-7DDB-0C4E-F5CC6C2579D4}"/>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21</xdr:row>
      <xdr:rowOff>161925</xdr:rowOff>
    </xdr:from>
    <xdr:to>
      <xdr:col>13</xdr:col>
      <xdr:colOff>76200</xdr:colOff>
      <xdr:row>21</xdr:row>
      <xdr:rowOff>371475</xdr:rowOff>
    </xdr:to>
    <xdr:sp macro="" textlink="">
      <xdr:nvSpPr>
        <xdr:cNvPr id="265533" name="Text Box 21">
          <a:extLst>
            <a:ext uri="{FF2B5EF4-FFF2-40B4-BE49-F238E27FC236}">
              <a16:creationId xmlns:a16="http://schemas.microsoft.com/office/drawing/2014/main" id="{3695B6CB-F21F-3E35-8AC8-6AA541CC5E68}"/>
            </a:ext>
          </a:extLst>
        </xdr:cNvPr>
        <xdr:cNvSpPr txBox="1">
          <a:spLocks noChangeArrowheads="1"/>
        </xdr:cNvSpPr>
      </xdr:nvSpPr>
      <xdr:spPr bwMode="auto">
        <a:xfrm>
          <a:off x="774382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21</xdr:row>
      <xdr:rowOff>161925</xdr:rowOff>
    </xdr:from>
    <xdr:to>
      <xdr:col>14</xdr:col>
      <xdr:colOff>76200</xdr:colOff>
      <xdr:row>21</xdr:row>
      <xdr:rowOff>371475</xdr:rowOff>
    </xdr:to>
    <xdr:sp macro="" textlink="">
      <xdr:nvSpPr>
        <xdr:cNvPr id="265534" name="Text Box 2">
          <a:extLst>
            <a:ext uri="{FF2B5EF4-FFF2-40B4-BE49-F238E27FC236}">
              <a16:creationId xmlns:a16="http://schemas.microsoft.com/office/drawing/2014/main" id="{89B68C65-FD27-90A5-58DD-EC83841580B9}"/>
            </a:ext>
          </a:extLst>
        </xdr:cNvPr>
        <xdr:cNvSpPr txBox="1">
          <a:spLocks noChangeArrowheads="1"/>
        </xdr:cNvSpPr>
      </xdr:nvSpPr>
      <xdr:spPr bwMode="auto">
        <a:xfrm>
          <a:off x="859155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65535" name="Text Box 4">
          <a:extLst>
            <a:ext uri="{FF2B5EF4-FFF2-40B4-BE49-F238E27FC236}">
              <a16:creationId xmlns:a16="http://schemas.microsoft.com/office/drawing/2014/main" id="{E48A6861-E99C-9D86-E69C-8A304B6BBC24}"/>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65536" name="Text Box 5">
          <a:extLst>
            <a:ext uri="{FF2B5EF4-FFF2-40B4-BE49-F238E27FC236}">
              <a16:creationId xmlns:a16="http://schemas.microsoft.com/office/drawing/2014/main" id="{6CAA320D-07FD-27A9-F425-6B87144A2AAC}"/>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21</xdr:row>
      <xdr:rowOff>161925</xdr:rowOff>
    </xdr:from>
    <xdr:to>
      <xdr:col>13</xdr:col>
      <xdr:colOff>76200</xdr:colOff>
      <xdr:row>21</xdr:row>
      <xdr:rowOff>371475</xdr:rowOff>
    </xdr:to>
    <xdr:sp macro="" textlink="">
      <xdr:nvSpPr>
        <xdr:cNvPr id="265537" name="Text Box 6">
          <a:extLst>
            <a:ext uri="{FF2B5EF4-FFF2-40B4-BE49-F238E27FC236}">
              <a16:creationId xmlns:a16="http://schemas.microsoft.com/office/drawing/2014/main" id="{AFACAD3F-D8C3-90E9-7393-B75919A06376}"/>
            </a:ext>
          </a:extLst>
        </xdr:cNvPr>
        <xdr:cNvSpPr txBox="1">
          <a:spLocks noChangeArrowheads="1"/>
        </xdr:cNvSpPr>
      </xdr:nvSpPr>
      <xdr:spPr bwMode="auto">
        <a:xfrm>
          <a:off x="774382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21</xdr:row>
      <xdr:rowOff>161925</xdr:rowOff>
    </xdr:from>
    <xdr:to>
      <xdr:col>14</xdr:col>
      <xdr:colOff>76200</xdr:colOff>
      <xdr:row>21</xdr:row>
      <xdr:rowOff>371475</xdr:rowOff>
    </xdr:to>
    <xdr:sp macro="" textlink="">
      <xdr:nvSpPr>
        <xdr:cNvPr id="265538" name="Text Box 12">
          <a:extLst>
            <a:ext uri="{FF2B5EF4-FFF2-40B4-BE49-F238E27FC236}">
              <a16:creationId xmlns:a16="http://schemas.microsoft.com/office/drawing/2014/main" id="{5B072B8A-3A51-59AE-BD82-AA3AF28A18D1}"/>
            </a:ext>
          </a:extLst>
        </xdr:cNvPr>
        <xdr:cNvSpPr txBox="1">
          <a:spLocks noChangeArrowheads="1"/>
        </xdr:cNvSpPr>
      </xdr:nvSpPr>
      <xdr:spPr bwMode="auto">
        <a:xfrm>
          <a:off x="859155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65539" name="Text Box 14">
          <a:extLst>
            <a:ext uri="{FF2B5EF4-FFF2-40B4-BE49-F238E27FC236}">
              <a16:creationId xmlns:a16="http://schemas.microsoft.com/office/drawing/2014/main" id="{93ADAB81-39C7-8762-2882-3504DDAEFAD6}"/>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65540" name="Text Box 15">
          <a:extLst>
            <a:ext uri="{FF2B5EF4-FFF2-40B4-BE49-F238E27FC236}">
              <a16:creationId xmlns:a16="http://schemas.microsoft.com/office/drawing/2014/main" id="{EC7C12CD-2738-7E76-C4FB-83C76CEE4B95}"/>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21</xdr:row>
      <xdr:rowOff>161925</xdr:rowOff>
    </xdr:from>
    <xdr:to>
      <xdr:col>13</xdr:col>
      <xdr:colOff>76200</xdr:colOff>
      <xdr:row>21</xdr:row>
      <xdr:rowOff>371475</xdr:rowOff>
    </xdr:to>
    <xdr:sp macro="" textlink="">
      <xdr:nvSpPr>
        <xdr:cNvPr id="265541" name="Text Box 16">
          <a:extLst>
            <a:ext uri="{FF2B5EF4-FFF2-40B4-BE49-F238E27FC236}">
              <a16:creationId xmlns:a16="http://schemas.microsoft.com/office/drawing/2014/main" id="{A29FD632-2448-9EE3-1001-2D1E06DA6B69}"/>
            </a:ext>
          </a:extLst>
        </xdr:cNvPr>
        <xdr:cNvSpPr txBox="1">
          <a:spLocks noChangeArrowheads="1"/>
        </xdr:cNvSpPr>
      </xdr:nvSpPr>
      <xdr:spPr bwMode="auto">
        <a:xfrm>
          <a:off x="774382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21</xdr:row>
      <xdr:rowOff>161925</xdr:rowOff>
    </xdr:from>
    <xdr:to>
      <xdr:col>14</xdr:col>
      <xdr:colOff>76200</xdr:colOff>
      <xdr:row>21</xdr:row>
      <xdr:rowOff>371475</xdr:rowOff>
    </xdr:to>
    <xdr:sp macro="" textlink="">
      <xdr:nvSpPr>
        <xdr:cNvPr id="265542" name="Text Box 17">
          <a:extLst>
            <a:ext uri="{FF2B5EF4-FFF2-40B4-BE49-F238E27FC236}">
              <a16:creationId xmlns:a16="http://schemas.microsoft.com/office/drawing/2014/main" id="{9A9E1A63-84CD-109E-5400-6D838BAAAD90}"/>
            </a:ext>
          </a:extLst>
        </xdr:cNvPr>
        <xdr:cNvSpPr txBox="1">
          <a:spLocks noChangeArrowheads="1"/>
        </xdr:cNvSpPr>
      </xdr:nvSpPr>
      <xdr:spPr bwMode="auto">
        <a:xfrm>
          <a:off x="859155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65543" name="Text Box 19">
          <a:extLst>
            <a:ext uri="{FF2B5EF4-FFF2-40B4-BE49-F238E27FC236}">
              <a16:creationId xmlns:a16="http://schemas.microsoft.com/office/drawing/2014/main" id="{D7B5F69A-ED89-7CBE-751F-106CC85F2A7A}"/>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65544" name="Text Box 20">
          <a:extLst>
            <a:ext uri="{FF2B5EF4-FFF2-40B4-BE49-F238E27FC236}">
              <a16:creationId xmlns:a16="http://schemas.microsoft.com/office/drawing/2014/main" id="{5E0219EA-9493-A32C-D6EF-B80592430A59}"/>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21</xdr:row>
      <xdr:rowOff>161925</xdr:rowOff>
    </xdr:from>
    <xdr:to>
      <xdr:col>13</xdr:col>
      <xdr:colOff>76200</xdr:colOff>
      <xdr:row>21</xdr:row>
      <xdr:rowOff>371475</xdr:rowOff>
    </xdr:to>
    <xdr:sp macro="" textlink="">
      <xdr:nvSpPr>
        <xdr:cNvPr id="265545" name="Text Box 21">
          <a:extLst>
            <a:ext uri="{FF2B5EF4-FFF2-40B4-BE49-F238E27FC236}">
              <a16:creationId xmlns:a16="http://schemas.microsoft.com/office/drawing/2014/main" id="{B2872B34-5DAC-48E5-0CD1-429C4C6BE99F}"/>
            </a:ext>
          </a:extLst>
        </xdr:cNvPr>
        <xdr:cNvSpPr txBox="1">
          <a:spLocks noChangeArrowheads="1"/>
        </xdr:cNvSpPr>
      </xdr:nvSpPr>
      <xdr:spPr bwMode="auto">
        <a:xfrm>
          <a:off x="774382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2</xdr:row>
      <xdr:rowOff>152400</xdr:rowOff>
    </xdr:from>
    <xdr:to>
      <xdr:col>14</xdr:col>
      <xdr:colOff>76200</xdr:colOff>
      <xdr:row>3</xdr:row>
      <xdr:rowOff>28575</xdr:rowOff>
    </xdr:to>
    <xdr:sp macro="" textlink="">
      <xdr:nvSpPr>
        <xdr:cNvPr id="265546" name="Text Box 1">
          <a:extLst>
            <a:ext uri="{FF2B5EF4-FFF2-40B4-BE49-F238E27FC236}">
              <a16:creationId xmlns:a16="http://schemas.microsoft.com/office/drawing/2014/main" id="{22CBA4B6-51FE-C364-6D26-CBEE212E0501}"/>
            </a:ext>
          </a:extLst>
        </xdr:cNvPr>
        <xdr:cNvSpPr txBox="1">
          <a:spLocks noChangeArrowheads="1"/>
        </xdr:cNvSpPr>
      </xdr:nvSpPr>
      <xdr:spPr bwMode="auto">
        <a:xfrm>
          <a:off x="85915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2</xdr:row>
      <xdr:rowOff>161925</xdr:rowOff>
    </xdr:from>
    <xdr:to>
      <xdr:col>14</xdr:col>
      <xdr:colOff>76200</xdr:colOff>
      <xdr:row>3</xdr:row>
      <xdr:rowOff>38100</xdr:rowOff>
    </xdr:to>
    <xdr:sp macro="" textlink="">
      <xdr:nvSpPr>
        <xdr:cNvPr id="265547" name="Text Box 1">
          <a:extLst>
            <a:ext uri="{FF2B5EF4-FFF2-40B4-BE49-F238E27FC236}">
              <a16:creationId xmlns:a16="http://schemas.microsoft.com/office/drawing/2014/main" id="{3F3087B9-ED28-84AF-2647-49A2336AFB03}"/>
            </a:ext>
          </a:extLst>
        </xdr:cNvPr>
        <xdr:cNvSpPr txBox="1">
          <a:spLocks noChangeArrowheads="1"/>
        </xdr:cNvSpPr>
      </xdr:nvSpPr>
      <xdr:spPr bwMode="auto">
        <a:xfrm>
          <a:off x="8591550" y="1133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2</xdr:row>
      <xdr:rowOff>161925</xdr:rowOff>
    </xdr:from>
    <xdr:to>
      <xdr:col>14</xdr:col>
      <xdr:colOff>76200</xdr:colOff>
      <xdr:row>3</xdr:row>
      <xdr:rowOff>38100</xdr:rowOff>
    </xdr:to>
    <xdr:sp macro="" textlink="">
      <xdr:nvSpPr>
        <xdr:cNvPr id="265548" name="Text Box 1">
          <a:extLst>
            <a:ext uri="{FF2B5EF4-FFF2-40B4-BE49-F238E27FC236}">
              <a16:creationId xmlns:a16="http://schemas.microsoft.com/office/drawing/2014/main" id="{0AD5DDED-0282-21E8-3379-54DD529001D0}"/>
            </a:ext>
          </a:extLst>
        </xdr:cNvPr>
        <xdr:cNvSpPr txBox="1">
          <a:spLocks noChangeArrowheads="1"/>
        </xdr:cNvSpPr>
      </xdr:nvSpPr>
      <xdr:spPr bwMode="auto">
        <a:xfrm>
          <a:off x="8591550" y="1133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2</xdr:row>
      <xdr:rowOff>152400</xdr:rowOff>
    </xdr:from>
    <xdr:to>
      <xdr:col>14</xdr:col>
      <xdr:colOff>76200</xdr:colOff>
      <xdr:row>3</xdr:row>
      <xdr:rowOff>28575</xdr:rowOff>
    </xdr:to>
    <xdr:sp macro="" textlink="">
      <xdr:nvSpPr>
        <xdr:cNvPr id="265549" name="Text Box 1">
          <a:extLst>
            <a:ext uri="{FF2B5EF4-FFF2-40B4-BE49-F238E27FC236}">
              <a16:creationId xmlns:a16="http://schemas.microsoft.com/office/drawing/2014/main" id="{CF67A53D-6D11-AFEA-46E4-7BC0F7E53938}"/>
            </a:ext>
          </a:extLst>
        </xdr:cNvPr>
        <xdr:cNvSpPr txBox="1">
          <a:spLocks noChangeArrowheads="1"/>
        </xdr:cNvSpPr>
      </xdr:nvSpPr>
      <xdr:spPr bwMode="auto">
        <a:xfrm>
          <a:off x="85915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2</xdr:row>
      <xdr:rowOff>161925</xdr:rowOff>
    </xdr:from>
    <xdr:to>
      <xdr:col>14</xdr:col>
      <xdr:colOff>76200</xdr:colOff>
      <xdr:row>3</xdr:row>
      <xdr:rowOff>38100</xdr:rowOff>
    </xdr:to>
    <xdr:sp macro="" textlink="">
      <xdr:nvSpPr>
        <xdr:cNvPr id="265550" name="Text Box 1">
          <a:extLst>
            <a:ext uri="{FF2B5EF4-FFF2-40B4-BE49-F238E27FC236}">
              <a16:creationId xmlns:a16="http://schemas.microsoft.com/office/drawing/2014/main" id="{D645F049-3EC6-D9AF-0B15-AD30ADC6D069}"/>
            </a:ext>
          </a:extLst>
        </xdr:cNvPr>
        <xdr:cNvSpPr txBox="1">
          <a:spLocks noChangeArrowheads="1"/>
        </xdr:cNvSpPr>
      </xdr:nvSpPr>
      <xdr:spPr bwMode="auto">
        <a:xfrm>
          <a:off x="8591550" y="1133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2</xdr:row>
      <xdr:rowOff>161925</xdr:rowOff>
    </xdr:from>
    <xdr:to>
      <xdr:col>14</xdr:col>
      <xdr:colOff>76200</xdr:colOff>
      <xdr:row>3</xdr:row>
      <xdr:rowOff>38100</xdr:rowOff>
    </xdr:to>
    <xdr:sp macro="" textlink="">
      <xdr:nvSpPr>
        <xdr:cNvPr id="265551" name="Text Box 1">
          <a:extLst>
            <a:ext uri="{FF2B5EF4-FFF2-40B4-BE49-F238E27FC236}">
              <a16:creationId xmlns:a16="http://schemas.microsoft.com/office/drawing/2014/main" id="{C5A67F79-F818-3EF7-455F-5AAD7213BE19}"/>
            </a:ext>
          </a:extLst>
        </xdr:cNvPr>
        <xdr:cNvSpPr txBox="1">
          <a:spLocks noChangeArrowheads="1"/>
        </xdr:cNvSpPr>
      </xdr:nvSpPr>
      <xdr:spPr bwMode="auto">
        <a:xfrm>
          <a:off x="8591550" y="1133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2</xdr:row>
      <xdr:rowOff>152400</xdr:rowOff>
    </xdr:from>
    <xdr:to>
      <xdr:col>14</xdr:col>
      <xdr:colOff>76200</xdr:colOff>
      <xdr:row>3</xdr:row>
      <xdr:rowOff>28575</xdr:rowOff>
    </xdr:to>
    <xdr:sp macro="" textlink="">
      <xdr:nvSpPr>
        <xdr:cNvPr id="265552" name="Text Box 1">
          <a:extLst>
            <a:ext uri="{FF2B5EF4-FFF2-40B4-BE49-F238E27FC236}">
              <a16:creationId xmlns:a16="http://schemas.microsoft.com/office/drawing/2014/main" id="{BE5CFB34-43FD-D353-3BF5-298D7912E1AA}"/>
            </a:ext>
          </a:extLst>
        </xdr:cNvPr>
        <xdr:cNvSpPr txBox="1">
          <a:spLocks noChangeArrowheads="1"/>
        </xdr:cNvSpPr>
      </xdr:nvSpPr>
      <xdr:spPr bwMode="auto">
        <a:xfrm>
          <a:off x="85915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2</xdr:row>
      <xdr:rowOff>161925</xdr:rowOff>
    </xdr:from>
    <xdr:to>
      <xdr:col>14</xdr:col>
      <xdr:colOff>76200</xdr:colOff>
      <xdr:row>3</xdr:row>
      <xdr:rowOff>38100</xdr:rowOff>
    </xdr:to>
    <xdr:sp macro="" textlink="">
      <xdr:nvSpPr>
        <xdr:cNvPr id="265553" name="Text Box 1">
          <a:extLst>
            <a:ext uri="{FF2B5EF4-FFF2-40B4-BE49-F238E27FC236}">
              <a16:creationId xmlns:a16="http://schemas.microsoft.com/office/drawing/2014/main" id="{AB741840-A5E5-5B74-6904-2445BBD3C341}"/>
            </a:ext>
          </a:extLst>
        </xdr:cNvPr>
        <xdr:cNvSpPr txBox="1">
          <a:spLocks noChangeArrowheads="1"/>
        </xdr:cNvSpPr>
      </xdr:nvSpPr>
      <xdr:spPr bwMode="auto">
        <a:xfrm>
          <a:off x="8591550" y="1133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2</xdr:row>
      <xdr:rowOff>161925</xdr:rowOff>
    </xdr:from>
    <xdr:to>
      <xdr:col>14</xdr:col>
      <xdr:colOff>76200</xdr:colOff>
      <xdr:row>3</xdr:row>
      <xdr:rowOff>38100</xdr:rowOff>
    </xdr:to>
    <xdr:sp macro="" textlink="">
      <xdr:nvSpPr>
        <xdr:cNvPr id="265554" name="Text Box 1">
          <a:extLst>
            <a:ext uri="{FF2B5EF4-FFF2-40B4-BE49-F238E27FC236}">
              <a16:creationId xmlns:a16="http://schemas.microsoft.com/office/drawing/2014/main" id="{0222C87D-551A-B0C6-9A48-4E7B7518AC08}"/>
            </a:ext>
          </a:extLst>
        </xdr:cNvPr>
        <xdr:cNvSpPr txBox="1">
          <a:spLocks noChangeArrowheads="1"/>
        </xdr:cNvSpPr>
      </xdr:nvSpPr>
      <xdr:spPr bwMode="auto">
        <a:xfrm>
          <a:off x="8591550" y="1133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21</xdr:row>
      <xdr:rowOff>152400</xdr:rowOff>
    </xdr:from>
    <xdr:to>
      <xdr:col>9</xdr:col>
      <xdr:colOff>76200</xdr:colOff>
      <xdr:row>21</xdr:row>
      <xdr:rowOff>361950</xdr:rowOff>
    </xdr:to>
    <xdr:sp macro="" textlink="">
      <xdr:nvSpPr>
        <xdr:cNvPr id="265555" name="Text Box 3">
          <a:extLst>
            <a:ext uri="{FF2B5EF4-FFF2-40B4-BE49-F238E27FC236}">
              <a16:creationId xmlns:a16="http://schemas.microsoft.com/office/drawing/2014/main" id="{A1022091-9F79-0DB5-704A-001519146249}"/>
            </a:ext>
          </a:extLst>
        </xdr:cNvPr>
        <xdr:cNvSpPr txBox="1">
          <a:spLocks noChangeArrowheads="1"/>
        </xdr:cNvSpPr>
      </xdr:nvSpPr>
      <xdr:spPr bwMode="auto">
        <a:xfrm>
          <a:off x="4829175" y="80486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152400</xdr:rowOff>
    </xdr:from>
    <xdr:to>
      <xdr:col>10</xdr:col>
      <xdr:colOff>76200</xdr:colOff>
      <xdr:row>21</xdr:row>
      <xdr:rowOff>361950</xdr:rowOff>
    </xdr:to>
    <xdr:sp macro="" textlink="">
      <xdr:nvSpPr>
        <xdr:cNvPr id="265556" name="Text Box 4">
          <a:extLst>
            <a:ext uri="{FF2B5EF4-FFF2-40B4-BE49-F238E27FC236}">
              <a16:creationId xmlns:a16="http://schemas.microsoft.com/office/drawing/2014/main" id="{7BD636D1-BBB5-A8EA-8C1B-42DA3DB6A64A}"/>
            </a:ext>
          </a:extLst>
        </xdr:cNvPr>
        <xdr:cNvSpPr txBox="1">
          <a:spLocks noChangeArrowheads="1"/>
        </xdr:cNvSpPr>
      </xdr:nvSpPr>
      <xdr:spPr bwMode="auto">
        <a:xfrm>
          <a:off x="5143500" y="80486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152400</xdr:rowOff>
    </xdr:from>
    <xdr:to>
      <xdr:col>11</xdr:col>
      <xdr:colOff>76200</xdr:colOff>
      <xdr:row>21</xdr:row>
      <xdr:rowOff>361950</xdr:rowOff>
    </xdr:to>
    <xdr:sp macro="" textlink="">
      <xdr:nvSpPr>
        <xdr:cNvPr id="265557" name="Text Box 5">
          <a:extLst>
            <a:ext uri="{FF2B5EF4-FFF2-40B4-BE49-F238E27FC236}">
              <a16:creationId xmlns:a16="http://schemas.microsoft.com/office/drawing/2014/main" id="{D3BB52DF-76D9-0B58-2C2A-020FD47E6B29}"/>
            </a:ext>
          </a:extLst>
        </xdr:cNvPr>
        <xdr:cNvSpPr txBox="1">
          <a:spLocks noChangeArrowheads="1"/>
        </xdr:cNvSpPr>
      </xdr:nvSpPr>
      <xdr:spPr bwMode="auto">
        <a:xfrm>
          <a:off x="6019800" y="80486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21</xdr:row>
      <xdr:rowOff>161925</xdr:rowOff>
    </xdr:from>
    <xdr:to>
      <xdr:col>9</xdr:col>
      <xdr:colOff>76200</xdr:colOff>
      <xdr:row>21</xdr:row>
      <xdr:rowOff>371475</xdr:rowOff>
    </xdr:to>
    <xdr:sp macro="" textlink="">
      <xdr:nvSpPr>
        <xdr:cNvPr id="265558" name="Text Box 3">
          <a:extLst>
            <a:ext uri="{FF2B5EF4-FFF2-40B4-BE49-F238E27FC236}">
              <a16:creationId xmlns:a16="http://schemas.microsoft.com/office/drawing/2014/main" id="{D3639C9A-3771-DAEE-8F3D-1AEE8C301893}"/>
            </a:ext>
          </a:extLst>
        </xdr:cNvPr>
        <xdr:cNvSpPr txBox="1">
          <a:spLocks noChangeArrowheads="1"/>
        </xdr:cNvSpPr>
      </xdr:nvSpPr>
      <xdr:spPr bwMode="auto">
        <a:xfrm>
          <a:off x="482917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65559" name="Text Box 4">
          <a:extLst>
            <a:ext uri="{FF2B5EF4-FFF2-40B4-BE49-F238E27FC236}">
              <a16:creationId xmlns:a16="http://schemas.microsoft.com/office/drawing/2014/main" id="{7F7A1F31-DA34-63F9-7F78-96755A1D39AD}"/>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65560" name="Text Box 5">
          <a:extLst>
            <a:ext uri="{FF2B5EF4-FFF2-40B4-BE49-F238E27FC236}">
              <a16:creationId xmlns:a16="http://schemas.microsoft.com/office/drawing/2014/main" id="{5F0F081B-216C-7B18-1D83-EF4B5B39283B}"/>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21</xdr:row>
      <xdr:rowOff>161925</xdr:rowOff>
    </xdr:from>
    <xdr:to>
      <xdr:col>9</xdr:col>
      <xdr:colOff>76200</xdr:colOff>
      <xdr:row>21</xdr:row>
      <xdr:rowOff>371475</xdr:rowOff>
    </xdr:to>
    <xdr:sp macro="" textlink="">
      <xdr:nvSpPr>
        <xdr:cNvPr id="265561" name="Text Box 8">
          <a:extLst>
            <a:ext uri="{FF2B5EF4-FFF2-40B4-BE49-F238E27FC236}">
              <a16:creationId xmlns:a16="http://schemas.microsoft.com/office/drawing/2014/main" id="{0955222B-6B49-5B33-BFAB-550AACC2E72F}"/>
            </a:ext>
          </a:extLst>
        </xdr:cNvPr>
        <xdr:cNvSpPr txBox="1">
          <a:spLocks noChangeArrowheads="1"/>
        </xdr:cNvSpPr>
      </xdr:nvSpPr>
      <xdr:spPr bwMode="auto">
        <a:xfrm>
          <a:off x="482917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65562" name="Text Box 9">
          <a:extLst>
            <a:ext uri="{FF2B5EF4-FFF2-40B4-BE49-F238E27FC236}">
              <a16:creationId xmlns:a16="http://schemas.microsoft.com/office/drawing/2014/main" id="{9E4E017D-C6BF-6DD9-8F9D-150D545B3E09}"/>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65563" name="Text Box 10">
          <a:extLst>
            <a:ext uri="{FF2B5EF4-FFF2-40B4-BE49-F238E27FC236}">
              <a16:creationId xmlns:a16="http://schemas.microsoft.com/office/drawing/2014/main" id="{074A23A1-59BB-2743-A617-4162101FD3CA}"/>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21</xdr:row>
      <xdr:rowOff>161925</xdr:rowOff>
    </xdr:from>
    <xdr:to>
      <xdr:col>9</xdr:col>
      <xdr:colOff>76200</xdr:colOff>
      <xdr:row>21</xdr:row>
      <xdr:rowOff>371475</xdr:rowOff>
    </xdr:to>
    <xdr:sp macro="" textlink="">
      <xdr:nvSpPr>
        <xdr:cNvPr id="265564" name="Text Box 13">
          <a:extLst>
            <a:ext uri="{FF2B5EF4-FFF2-40B4-BE49-F238E27FC236}">
              <a16:creationId xmlns:a16="http://schemas.microsoft.com/office/drawing/2014/main" id="{91391B4D-2380-420F-4EE3-C49785EE122D}"/>
            </a:ext>
          </a:extLst>
        </xdr:cNvPr>
        <xdr:cNvSpPr txBox="1">
          <a:spLocks noChangeArrowheads="1"/>
        </xdr:cNvSpPr>
      </xdr:nvSpPr>
      <xdr:spPr bwMode="auto">
        <a:xfrm>
          <a:off x="482917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65565" name="Text Box 14">
          <a:extLst>
            <a:ext uri="{FF2B5EF4-FFF2-40B4-BE49-F238E27FC236}">
              <a16:creationId xmlns:a16="http://schemas.microsoft.com/office/drawing/2014/main" id="{78D3F1A8-6C37-0071-938B-A21A9750D34F}"/>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65566" name="Text Box 15">
          <a:extLst>
            <a:ext uri="{FF2B5EF4-FFF2-40B4-BE49-F238E27FC236}">
              <a16:creationId xmlns:a16="http://schemas.microsoft.com/office/drawing/2014/main" id="{8BD4D073-5CEF-F7F3-50D4-4D284647388E}"/>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21</xdr:row>
      <xdr:rowOff>161925</xdr:rowOff>
    </xdr:from>
    <xdr:to>
      <xdr:col>9</xdr:col>
      <xdr:colOff>76200</xdr:colOff>
      <xdr:row>21</xdr:row>
      <xdr:rowOff>371475</xdr:rowOff>
    </xdr:to>
    <xdr:sp macro="" textlink="">
      <xdr:nvSpPr>
        <xdr:cNvPr id="265567" name="Text Box 18">
          <a:extLst>
            <a:ext uri="{FF2B5EF4-FFF2-40B4-BE49-F238E27FC236}">
              <a16:creationId xmlns:a16="http://schemas.microsoft.com/office/drawing/2014/main" id="{87C49641-5B70-9E0E-B3B6-1572F37CDC81}"/>
            </a:ext>
          </a:extLst>
        </xdr:cNvPr>
        <xdr:cNvSpPr txBox="1">
          <a:spLocks noChangeArrowheads="1"/>
        </xdr:cNvSpPr>
      </xdr:nvSpPr>
      <xdr:spPr bwMode="auto">
        <a:xfrm>
          <a:off x="482917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65568" name="Text Box 19">
          <a:extLst>
            <a:ext uri="{FF2B5EF4-FFF2-40B4-BE49-F238E27FC236}">
              <a16:creationId xmlns:a16="http://schemas.microsoft.com/office/drawing/2014/main" id="{B3BD794A-8EAE-11A9-9186-69F8DD2BFFD8}"/>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65569" name="Text Box 20">
          <a:extLst>
            <a:ext uri="{FF2B5EF4-FFF2-40B4-BE49-F238E27FC236}">
              <a16:creationId xmlns:a16="http://schemas.microsoft.com/office/drawing/2014/main" id="{9499FCC3-7284-0ADA-D9A0-68F7B03F1C66}"/>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21</xdr:row>
      <xdr:rowOff>161925</xdr:rowOff>
    </xdr:from>
    <xdr:to>
      <xdr:col>9</xdr:col>
      <xdr:colOff>76200</xdr:colOff>
      <xdr:row>21</xdr:row>
      <xdr:rowOff>371475</xdr:rowOff>
    </xdr:to>
    <xdr:sp macro="" textlink="">
      <xdr:nvSpPr>
        <xdr:cNvPr id="265570" name="Text Box 3">
          <a:extLst>
            <a:ext uri="{FF2B5EF4-FFF2-40B4-BE49-F238E27FC236}">
              <a16:creationId xmlns:a16="http://schemas.microsoft.com/office/drawing/2014/main" id="{DB9C5B31-F33E-5310-2C87-6A6C2BC1C214}"/>
            </a:ext>
          </a:extLst>
        </xdr:cNvPr>
        <xdr:cNvSpPr txBox="1">
          <a:spLocks noChangeArrowheads="1"/>
        </xdr:cNvSpPr>
      </xdr:nvSpPr>
      <xdr:spPr bwMode="auto">
        <a:xfrm>
          <a:off x="482917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65571" name="Text Box 4">
          <a:extLst>
            <a:ext uri="{FF2B5EF4-FFF2-40B4-BE49-F238E27FC236}">
              <a16:creationId xmlns:a16="http://schemas.microsoft.com/office/drawing/2014/main" id="{8CAE008B-4E63-4089-D2BE-E14D781D2495}"/>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65572" name="Text Box 5">
          <a:extLst>
            <a:ext uri="{FF2B5EF4-FFF2-40B4-BE49-F238E27FC236}">
              <a16:creationId xmlns:a16="http://schemas.microsoft.com/office/drawing/2014/main" id="{7383C6BF-5576-EECF-8E9A-F0EB0CBDB267}"/>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21</xdr:row>
      <xdr:rowOff>161925</xdr:rowOff>
    </xdr:from>
    <xdr:to>
      <xdr:col>9</xdr:col>
      <xdr:colOff>76200</xdr:colOff>
      <xdr:row>21</xdr:row>
      <xdr:rowOff>371475</xdr:rowOff>
    </xdr:to>
    <xdr:sp macro="" textlink="">
      <xdr:nvSpPr>
        <xdr:cNvPr id="265573" name="Text Box 8">
          <a:extLst>
            <a:ext uri="{FF2B5EF4-FFF2-40B4-BE49-F238E27FC236}">
              <a16:creationId xmlns:a16="http://schemas.microsoft.com/office/drawing/2014/main" id="{CADE588E-7EC9-77B5-0F22-85E8094A2DE3}"/>
            </a:ext>
          </a:extLst>
        </xdr:cNvPr>
        <xdr:cNvSpPr txBox="1">
          <a:spLocks noChangeArrowheads="1"/>
        </xdr:cNvSpPr>
      </xdr:nvSpPr>
      <xdr:spPr bwMode="auto">
        <a:xfrm>
          <a:off x="482917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65574" name="Text Box 9">
          <a:extLst>
            <a:ext uri="{FF2B5EF4-FFF2-40B4-BE49-F238E27FC236}">
              <a16:creationId xmlns:a16="http://schemas.microsoft.com/office/drawing/2014/main" id="{D4F3DE9E-5F1C-9E79-5B31-DF0501F7562A}"/>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65575" name="Text Box 10">
          <a:extLst>
            <a:ext uri="{FF2B5EF4-FFF2-40B4-BE49-F238E27FC236}">
              <a16:creationId xmlns:a16="http://schemas.microsoft.com/office/drawing/2014/main" id="{2E0CDD12-97BD-961F-A90E-EDB667B42AC7}"/>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21</xdr:row>
      <xdr:rowOff>161925</xdr:rowOff>
    </xdr:from>
    <xdr:to>
      <xdr:col>9</xdr:col>
      <xdr:colOff>76200</xdr:colOff>
      <xdr:row>21</xdr:row>
      <xdr:rowOff>371475</xdr:rowOff>
    </xdr:to>
    <xdr:sp macro="" textlink="">
      <xdr:nvSpPr>
        <xdr:cNvPr id="265576" name="Text Box 13">
          <a:extLst>
            <a:ext uri="{FF2B5EF4-FFF2-40B4-BE49-F238E27FC236}">
              <a16:creationId xmlns:a16="http://schemas.microsoft.com/office/drawing/2014/main" id="{4D7F3342-BCE4-E8C5-2600-BE8412198ECA}"/>
            </a:ext>
          </a:extLst>
        </xdr:cNvPr>
        <xdr:cNvSpPr txBox="1">
          <a:spLocks noChangeArrowheads="1"/>
        </xdr:cNvSpPr>
      </xdr:nvSpPr>
      <xdr:spPr bwMode="auto">
        <a:xfrm>
          <a:off x="482917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65577" name="Text Box 14">
          <a:extLst>
            <a:ext uri="{FF2B5EF4-FFF2-40B4-BE49-F238E27FC236}">
              <a16:creationId xmlns:a16="http://schemas.microsoft.com/office/drawing/2014/main" id="{E06B1233-94C4-33F3-264B-8468F218675C}"/>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65578" name="Text Box 15">
          <a:extLst>
            <a:ext uri="{FF2B5EF4-FFF2-40B4-BE49-F238E27FC236}">
              <a16:creationId xmlns:a16="http://schemas.microsoft.com/office/drawing/2014/main" id="{AFE3EA6B-77C2-CDFD-65F8-9C1D0E3279A5}"/>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21</xdr:row>
      <xdr:rowOff>161925</xdr:rowOff>
    </xdr:from>
    <xdr:to>
      <xdr:col>9</xdr:col>
      <xdr:colOff>76200</xdr:colOff>
      <xdr:row>21</xdr:row>
      <xdr:rowOff>371475</xdr:rowOff>
    </xdr:to>
    <xdr:sp macro="" textlink="">
      <xdr:nvSpPr>
        <xdr:cNvPr id="265579" name="Text Box 18">
          <a:extLst>
            <a:ext uri="{FF2B5EF4-FFF2-40B4-BE49-F238E27FC236}">
              <a16:creationId xmlns:a16="http://schemas.microsoft.com/office/drawing/2014/main" id="{DFB23264-3E7A-6BD0-EF20-AED89C5F9F81}"/>
            </a:ext>
          </a:extLst>
        </xdr:cNvPr>
        <xdr:cNvSpPr txBox="1">
          <a:spLocks noChangeArrowheads="1"/>
        </xdr:cNvSpPr>
      </xdr:nvSpPr>
      <xdr:spPr bwMode="auto">
        <a:xfrm>
          <a:off x="482917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65580" name="Text Box 19">
          <a:extLst>
            <a:ext uri="{FF2B5EF4-FFF2-40B4-BE49-F238E27FC236}">
              <a16:creationId xmlns:a16="http://schemas.microsoft.com/office/drawing/2014/main" id="{E69E25EB-CCF3-52FB-962F-CD334DEA4F02}"/>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65581" name="Text Box 20">
          <a:extLst>
            <a:ext uri="{FF2B5EF4-FFF2-40B4-BE49-F238E27FC236}">
              <a16:creationId xmlns:a16="http://schemas.microsoft.com/office/drawing/2014/main" id="{2E6784A0-2431-CB10-9CDD-A88635CF69FD}"/>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65582" name="Text Box 4">
          <a:extLst>
            <a:ext uri="{FF2B5EF4-FFF2-40B4-BE49-F238E27FC236}">
              <a16:creationId xmlns:a16="http://schemas.microsoft.com/office/drawing/2014/main" id="{714A6F6B-E461-478C-259F-8F46EA6FE276}"/>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65583" name="Text Box 5">
          <a:extLst>
            <a:ext uri="{FF2B5EF4-FFF2-40B4-BE49-F238E27FC236}">
              <a16:creationId xmlns:a16="http://schemas.microsoft.com/office/drawing/2014/main" id="{DA7037EB-15C8-6F0C-C2E1-A3BDC539E9DA}"/>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65584" name="Text Box 14">
          <a:extLst>
            <a:ext uri="{FF2B5EF4-FFF2-40B4-BE49-F238E27FC236}">
              <a16:creationId xmlns:a16="http://schemas.microsoft.com/office/drawing/2014/main" id="{507FDC8B-0134-2D4F-CA14-332BC71FB5E7}"/>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65585" name="Text Box 15">
          <a:extLst>
            <a:ext uri="{FF2B5EF4-FFF2-40B4-BE49-F238E27FC236}">
              <a16:creationId xmlns:a16="http://schemas.microsoft.com/office/drawing/2014/main" id="{11B24FDB-9ECA-0A23-2E33-F33873D3F741}"/>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65586" name="Text Box 19">
          <a:extLst>
            <a:ext uri="{FF2B5EF4-FFF2-40B4-BE49-F238E27FC236}">
              <a16:creationId xmlns:a16="http://schemas.microsoft.com/office/drawing/2014/main" id="{8FE94E34-8660-ADE3-392C-125F046C5FD0}"/>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65587" name="Text Box 20">
          <a:extLst>
            <a:ext uri="{FF2B5EF4-FFF2-40B4-BE49-F238E27FC236}">
              <a16:creationId xmlns:a16="http://schemas.microsoft.com/office/drawing/2014/main" id="{1239DDCD-23F2-F834-49E9-585E36561B0C}"/>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65588" name="Text Box 24">
          <a:extLst>
            <a:ext uri="{FF2B5EF4-FFF2-40B4-BE49-F238E27FC236}">
              <a16:creationId xmlns:a16="http://schemas.microsoft.com/office/drawing/2014/main" id="{C4CC2E43-13EA-6C56-0D2F-06E130F61438}"/>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65589" name="Text Box 25">
          <a:extLst>
            <a:ext uri="{FF2B5EF4-FFF2-40B4-BE49-F238E27FC236}">
              <a16:creationId xmlns:a16="http://schemas.microsoft.com/office/drawing/2014/main" id="{17C28B84-E83A-06E7-4F5A-18EF632CD8F7}"/>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21</xdr:row>
      <xdr:rowOff>161925</xdr:rowOff>
    </xdr:from>
    <xdr:to>
      <xdr:col>9</xdr:col>
      <xdr:colOff>76200</xdr:colOff>
      <xdr:row>21</xdr:row>
      <xdr:rowOff>371475</xdr:rowOff>
    </xdr:to>
    <xdr:sp macro="" textlink="">
      <xdr:nvSpPr>
        <xdr:cNvPr id="265590" name="Text Box 3">
          <a:extLst>
            <a:ext uri="{FF2B5EF4-FFF2-40B4-BE49-F238E27FC236}">
              <a16:creationId xmlns:a16="http://schemas.microsoft.com/office/drawing/2014/main" id="{8FD89CC1-AAFF-7C11-C098-605454EC39DE}"/>
            </a:ext>
          </a:extLst>
        </xdr:cNvPr>
        <xdr:cNvSpPr txBox="1">
          <a:spLocks noChangeArrowheads="1"/>
        </xdr:cNvSpPr>
      </xdr:nvSpPr>
      <xdr:spPr bwMode="auto">
        <a:xfrm>
          <a:off x="482917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65591" name="Text Box 4">
          <a:extLst>
            <a:ext uri="{FF2B5EF4-FFF2-40B4-BE49-F238E27FC236}">
              <a16:creationId xmlns:a16="http://schemas.microsoft.com/office/drawing/2014/main" id="{91FB2FCC-445A-D689-2A69-72B838BB6667}"/>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65592" name="Text Box 5">
          <a:extLst>
            <a:ext uri="{FF2B5EF4-FFF2-40B4-BE49-F238E27FC236}">
              <a16:creationId xmlns:a16="http://schemas.microsoft.com/office/drawing/2014/main" id="{BD108907-47C5-259C-49F4-13B6B541955F}"/>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21</xdr:row>
      <xdr:rowOff>161925</xdr:rowOff>
    </xdr:from>
    <xdr:to>
      <xdr:col>9</xdr:col>
      <xdr:colOff>76200</xdr:colOff>
      <xdr:row>21</xdr:row>
      <xdr:rowOff>371475</xdr:rowOff>
    </xdr:to>
    <xdr:sp macro="" textlink="">
      <xdr:nvSpPr>
        <xdr:cNvPr id="265593" name="Text Box 8">
          <a:extLst>
            <a:ext uri="{FF2B5EF4-FFF2-40B4-BE49-F238E27FC236}">
              <a16:creationId xmlns:a16="http://schemas.microsoft.com/office/drawing/2014/main" id="{36DDFF61-48D7-4054-3B1D-5CC0DF300615}"/>
            </a:ext>
          </a:extLst>
        </xdr:cNvPr>
        <xdr:cNvSpPr txBox="1">
          <a:spLocks noChangeArrowheads="1"/>
        </xdr:cNvSpPr>
      </xdr:nvSpPr>
      <xdr:spPr bwMode="auto">
        <a:xfrm>
          <a:off x="482917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65594" name="Text Box 9">
          <a:extLst>
            <a:ext uri="{FF2B5EF4-FFF2-40B4-BE49-F238E27FC236}">
              <a16:creationId xmlns:a16="http://schemas.microsoft.com/office/drawing/2014/main" id="{C87EABDB-41EA-F0EF-77D6-EB491750C523}"/>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65595" name="Text Box 10">
          <a:extLst>
            <a:ext uri="{FF2B5EF4-FFF2-40B4-BE49-F238E27FC236}">
              <a16:creationId xmlns:a16="http://schemas.microsoft.com/office/drawing/2014/main" id="{E4061288-B058-09E6-9A2C-C61EF7D3986B}"/>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21</xdr:row>
      <xdr:rowOff>161925</xdr:rowOff>
    </xdr:from>
    <xdr:to>
      <xdr:col>9</xdr:col>
      <xdr:colOff>76200</xdr:colOff>
      <xdr:row>21</xdr:row>
      <xdr:rowOff>371475</xdr:rowOff>
    </xdr:to>
    <xdr:sp macro="" textlink="">
      <xdr:nvSpPr>
        <xdr:cNvPr id="265596" name="Text Box 13">
          <a:extLst>
            <a:ext uri="{FF2B5EF4-FFF2-40B4-BE49-F238E27FC236}">
              <a16:creationId xmlns:a16="http://schemas.microsoft.com/office/drawing/2014/main" id="{D14B8B42-D4A8-95C8-7EA7-B400ABF74AE0}"/>
            </a:ext>
          </a:extLst>
        </xdr:cNvPr>
        <xdr:cNvSpPr txBox="1">
          <a:spLocks noChangeArrowheads="1"/>
        </xdr:cNvSpPr>
      </xdr:nvSpPr>
      <xdr:spPr bwMode="auto">
        <a:xfrm>
          <a:off x="482917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65597" name="Text Box 14">
          <a:extLst>
            <a:ext uri="{FF2B5EF4-FFF2-40B4-BE49-F238E27FC236}">
              <a16:creationId xmlns:a16="http://schemas.microsoft.com/office/drawing/2014/main" id="{1E8FE41C-8FCA-D4B2-144A-3977C7E5A3D9}"/>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65598" name="Text Box 15">
          <a:extLst>
            <a:ext uri="{FF2B5EF4-FFF2-40B4-BE49-F238E27FC236}">
              <a16:creationId xmlns:a16="http://schemas.microsoft.com/office/drawing/2014/main" id="{3BA03635-2BA1-1D14-E50B-75A925DE3AED}"/>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21</xdr:row>
      <xdr:rowOff>161925</xdr:rowOff>
    </xdr:from>
    <xdr:to>
      <xdr:col>9</xdr:col>
      <xdr:colOff>76200</xdr:colOff>
      <xdr:row>21</xdr:row>
      <xdr:rowOff>371475</xdr:rowOff>
    </xdr:to>
    <xdr:sp macro="" textlink="">
      <xdr:nvSpPr>
        <xdr:cNvPr id="265599" name="Text Box 18">
          <a:extLst>
            <a:ext uri="{FF2B5EF4-FFF2-40B4-BE49-F238E27FC236}">
              <a16:creationId xmlns:a16="http://schemas.microsoft.com/office/drawing/2014/main" id="{E958411A-0169-774E-3F74-E47F299D64F7}"/>
            </a:ext>
          </a:extLst>
        </xdr:cNvPr>
        <xdr:cNvSpPr txBox="1">
          <a:spLocks noChangeArrowheads="1"/>
        </xdr:cNvSpPr>
      </xdr:nvSpPr>
      <xdr:spPr bwMode="auto">
        <a:xfrm>
          <a:off x="482917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65600" name="Text Box 19">
          <a:extLst>
            <a:ext uri="{FF2B5EF4-FFF2-40B4-BE49-F238E27FC236}">
              <a16:creationId xmlns:a16="http://schemas.microsoft.com/office/drawing/2014/main" id="{EACCB7BD-70EC-2C34-E90E-7361C0056340}"/>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65601" name="Text Box 20">
          <a:extLst>
            <a:ext uri="{FF2B5EF4-FFF2-40B4-BE49-F238E27FC236}">
              <a16:creationId xmlns:a16="http://schemas.microsoft.com/office/drawing/2014/main" id="{F79C1A19-1059-714F-C317-1FF1618C0F0C}"/>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21</xdr:row>
      <xdr:rowOff>161925</xdr:rowOff>
    </xdr:from>
    <xdr:to>
      <xdr:col>9</xdr:col>
      <xdr:colOff>76200</xdr:colOff>
      <xdr:row>21</xdr:row>
      <xdr:rowOff>371475</xdr:rowOff>
    </xdr:to>
    <xdr:sp macro="" textlink="">
      <xdr:nvSpPr>
        <xdr:cNvPr id="265602" name="Text Box 3">
          <a:extLst>
            <a:ext uri="{FF2B5EF4-FFF2-40B4-BE49-F238E27FC236}">
              <a16:creationId xmlns:a16="http://schemas.microsoft.com/office/drawing/2014/main" id="{EEE04080-6916-955C-25F1-78915B29E693}"/>
            </a:ext>
          </a:extLst>
        </xdr:cNvPr>
        <xdr:cNvSpPr txBox="1">
          <a:spLocks noChangeArrowheads="1"/>
        </xdr:cNvSpPr>
      </xdr:nvSpPr>
      <xdr:spPr bwMode="auto">
        <a:xfrm>
          <a:off x="482917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65603" name="Text Box 4">
          <a:extLst>
            <a:ext uri="{FF2B5EF4-FFF2-40B4-BE49-F238E27FC236}">
              <a16:creationId xmlns:a16="http://schemas.microsoft.com/office/drawing/2014/main" id="{9E0743CB-AED9-C232-8499-3CE4BAB9C873}"/>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65604" name="Text Box 5">
          <a:extLst>
            <a:ext uri="{FF2B5EF4-FFF2-40B4-BE49-F238E27FC236}">
              <a16:creationId xmlns:a16="http://schemas.microsoft.com/office/drawing/2014/main" id="{E05DF356-9FB3-3565-87E6-46B48F9B8858}"/>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21</xdr:row>
      <xdr:rowOff>161925</xdr:rowOff>
    </xdr:from>
    <xdr:to>
      <xdr:col>9</xdr:col>
      <xdr:colOff>76200</xdr:colOff>
      <xdr:row>21</xdr:row>
      <xdr:rowOff>371475</xdr:rowOff>
    </xdr:to>
    <xdr:sp macro="" textlink="">
      <xdr:nvSpPr>
        <xdr:cNvPr id="265605" name="Text Box 8">
          <a:extLst>
            <a:ext uri="{FF2B5EF4-FFF2-40B4-BE49-F238E27FC236}">
              <a16:creationId xmlns:a16="http://schemas.microsoft.com/office/drawing/2014/main" id="{239B22E7-A038-BB25-75E7-A68620A85E87}"/>
            </a:ext>
          </a:extLst>
        </xdr:cNvPr>
        <xdr:cNvSpPr txBox="1">
          <a:spLocks noChangeArrowheads="1"/>
        </xdr:cNvSpPr>
      </xdr:nvSpPr>
      <xdr:spPr bwMode="auto">
        <a:xfrm>
          <a:off x="482917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65606" name="Text Box 9">
          <a:extLst>
            <a:ext uri="{FF2B5EF4-FFF2-40B4-BE49-F238E27FC236}">
              <a16:creationId xmlns:a16="http://schemas.microsoft.com/office/drawing/2014/main" id="{0D4A9CE9-2CFF-B244-6E7F-33600E8F71D8}"/>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65607" name="Text Box 10">
          <a:extLst>
            <a:ext uri="{FF2B5EF4-FFF2-40B4-BE49-F238E27FC236}">
              <a16:creationId xmlns:a16="http://schemas.microsoft.com/office/drawing/2014/main" id="{327AE1AA-12BE-26DA-AB32-F0E958DD98E1}"/>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21</xdr:row>
      <xdr:rowOff>161925</xdr:rowOff>
    </xdr:from>
    <xdr:to>
      <xdr:col>9</xdr:col>
      <xdr:colOff>76200</xdr:colOff>
      <xdr:row>21</xdr:row>
      <xdr:rowOff>371475</xdr:rowOff>
    </xdr:to>
    <xdr:sp macro="" textlink="">
      <xdr:nvSpPr>
        <xdr:cNvPr id="265608" name="Text Box 13">
          <a:extLst>
            <a:ext uri="{FF2B5EF4-FFF2-40B4-BE49-F238E27FC236}">
              <a16:creationId xmlns:a16="http://schemas.microsoft.com/office/drawing/2014/main" id="{3FC093E5-EB51-8BDA-1180-D4DD513CCB74}"/>
            </a:ext>
          </a:extLst>
        </xdr:cNvPr>
        <xdr:cNvSpPr txBox="1">
          <a:spLocks noChangeArrowheads="1"/>
        </xdr:cNvSpPr>
      </xdr:nvSpPr>
      <xdr:spPr bwMode="auto">
        <a:xfrm>
          <a:off x="482917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65609" name="Text Box 14">
          <a:extLst>
            <a:ext uri="{FF2B5EF4-FFF2-40B4-BE49-F238E27FC236}">
              <a16:creationId xmlns:a16="http://schemas.microsoft.com/office/drawing/2014/main" id="{BA1B38E5-0005-8EA2-21FB-BBBAC06E0EBF}"/>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65610" name="Text Box 15">
          <a:extLst>
            <a:ext uri="{FF2B5EF4-FFF2-40B4-BE49-F238E27FC236}">
              <a16:creationId xmlns:a16="http://schemas.microsoft.com/office/drawing/2014/main" id="{53532625-55D1-8B11-2C27-D3A6332E80AC}"/>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21</xdr:row>
      <xdr:rowOff>161925</xdr:rowOff>
    </xdr:from>
    <xdr:to>
      <xdr:col>9</xdr:col>
      <xdr:colOff>76200</xdr:colOff>
      <xdr:row>21</xdr:row>
      <xdr:rowOff>371475</xdr:rowOff>
    </xdr:to>
    <xdr:sp macro="" textlink="">
      <xdr:nvSpPr>
        <xdr:cNvPr id="265611" name="Text Box 18">
          <a:extLst>
            <a:ext uri="{FF2B5EF4-FFF2-40B4-BE49-F238E27FC236}">
              <a16:creationId xmlns:a16="http://schemas.microsoft.com/office/drawing/2014/main" id="{3CAF8EE8-5F5E-D0C9-447E-334288FA7D78}"/>
            </a:ext>
          </a:extLst>
        </xdr:cNvPr>
        <xdr:cNvSpPr txBox="1">
          <a:spLocks noChangeArrowheads="1"/>
        </xdr:cNvSpPr>
      </xdr:nvSpPr>
      <xdr:spPr bwMode="auto">
        <a:xfrm>
          <a:off x="482917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65612" name="Text Box 19">
          <a:extLst>
            <a:ext uri="{FF2B5EF4-FFF2-40B4-BE49-F238E27FC236}">
              <a16:creationId xmlns:a16="http://schemas.microsoft.com/office/drawing/2014/main" id="{2A9F1D1C-5C92-E21E-98CD-0211F6235CC2}"/>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65613" name="Text Box 20">
          <a:extLst>
            <a:ext uri="{FF2B5EF4-FFF2-40B4-BE49-F238E27FC236}">
              <a16:creationId xmlns:a16="http://schemas.microsoft.com/office/drawing/2014/main" id="{AEA527FF-9DDD-5306-0928-1FA96B3669FA}"/>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65614" name="Text Box 4">
          <a:extLst>
            <a:ext uri="{FF2B5EF4-FFF2-40B4-BE49-F238E27FC236}">
              <a16:creationId xmlns:a16="http://schemas.microsoft.com/office/drawing/2014/main" id="{8F57970A-F06A-D411-F896-7159D05238BF}"/>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65615" name="Text Box 5">
          <a:extLst>
            <a:ext uri="{FF2B5EF4-FFF2-40B4-BE49-F238E27FC236}">
              <a16:creationId xmlns:a16="http://schemas.microsoft.com/office/drawing/2014/main" id="{15E51417-264D-D4C2-6D38-E319883115B2}"/>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65616" name="Text Box 14">
          <a:extLst>
            <a:ext uri="{FF2B5EF4-FFF2-40B4-BE49-F238E27FC236}">
              <a16:creationId xmlns:a16="http://schemas.microsoft.com/office/drawing/2014/main" id="{DF2CDD84-97F1-D483-BB8C-DA947E838E97}"/>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65617" name="Text Box 15">
          <a:extLst>
            <a:ext uri="{FF2B5EF4-FFF2-40B4-BE49-F238E27FC236}">
              <a16:creationId xmlns:a16="http://schemas.microsoft.com/office/drawing/2014/main" id="{7B2E5A58-F969-BB06-13D3-D779A429F9E0}"/>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65618" name="Text Box 19">
          <a:extLst>
            <a:ext uri="{FF2B5EF4-FFF2-40B4-BE49-F238E27FC236}">
              <a16:creationId xmlns:a16="http://schemas.microsoft.com/office/drawing/2014/main" id="{B25A6D00-663B-63F0-47BB-B16B86B6A646}"/>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65619" name="Text Box 20">
          <a:extLst>
            <a:ext uri="{FF2B5EF4-FFF2-40B4-BE49-F238E27FC236}">
              <a16:creationId xmlns:a16="http://schemas.microsoft.com/office/drawing/2014/main" id="{73B527D1-7F8F-F8FC-4E56-03172184811C}"/>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14</xdr:col>
      <xdr:colOff>0</xdr:colOff>
      <xdr:row>2</xdr:row>
      <xdr:rowOff>152400</xdr:rowOff>
    </xdr:from>
    <xdr:to>
      <xdr:col>14</xdr:col>
      <xdr:colOff>76200</xdr:colOff>
      <xdr:row>3</xdr:row>
      <xdr:rowOff>28575</xdr:rowOff>
    </xdr:to>
    <xdr:sp macro="" textlink="">
      <xdr:nvSpPr>
        <xdr:cNvPr id="260626" name="Text Box 1">
          <a:extLst>
            <a:ext uri="{FF2B5EF4-FFF2-40B4-BE49-F238E27FC236}">
              <a16:creationId xmlns:a16="http://schemas.microsoft.com/office/drawing/2014/main" id="{1D1A7381-CC23-7E6F-F30D-BE8F3DE91EB0}"/>
            </a:ext>
          </a:extLst>
        </xdr:cNvPr>
        <xdr:cNvSpPr txBox="1">
          <a:spLocks noChangeArrowheads="1"/>
        </xdr:cNvSpPr>
      </xdr:nvSpPr>
      <xdr:spPr bwMode="auto">
        <a:xfrm>
          <a:off x="85915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21</xdr:row>
      <xdr:rowOff>152400</xdr:rowOff>
    </xdr:from>
    <xdr:to>
      <xdr:col>14</xdr:col>
      <xdr:colOff>76200</xdr:colOff>
      <xdr:row>21</xdr:row>
      <xdr:rowOff>361950</xdr:rowOff>
    </xdr:to>
    <xdr:sp macro="" textlink="">
      <xdr:nvSpPr>
        <xdr:cNvPr id="260627" name="Text Box 2">
          <a:extLst>
            <a:ext uri="{FF2B5EF4-FFF2-40B4-BE49-F238E27FC236}">
              <a16:creationId xmlns:a16="http://schemas.microsoft.com/office/drawing/2014/main" id="{49A25D57-639D-E7D2-D2D9-F512529CE8A6}"/>
            </a:ext>
          </a:extLst>
        </xdr:cNvPr>
        <xdr:cNvSpPr txBox="1">
          <a:spLocks noChangeArrowheads="1"/>
        </xdr:cNvSpPr>
      </xdr:nvSpPr>
      <xdr:spPr bwMode="auto">
        <a:xfrm>
          <a:off x="8591550" y="80486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21</xdr:row>
      <xdr:rowOff>152400</xdr:rowOff>
    </xdr:from>
    <xdr:to>
      <xdr:col>9</xdr:col>
      <xdr:colOff>76200</xdr:colOff>
      <xdr:row>21</xdr:row>
      <xdr:rowOff>361950</xdr:rowOff>
    </xdr:to>
    <xdr:sp macro="" textlink="">
      <xdr:nvSpPr>
        <xdr:cNvPr id="260628" name="Text Box 3">
          <a:extLst>
            <a:ext uri="{FF2B5EF4-FFF2-40B4-BE49-F238E27FC236}">
              <a16:creationId xmlns:a16="http://schemas.microsoft.com/office/drawing/2014/main" id="{4C9D1477-6C91-9AAC-6E2C-14818CFBD710}"/>
            </a:ext>
          </a:extLst>
        </xdr:cNvPr>
        <xdr:cNvSpPr txBox="1">
          <a:spLocks noChangeArrowheads="1"/>
        </xdr:cNvSpPr>
      </xdr:nvSpPr>
      <xdr:spPr bwMode="auto">
        <a:xfrm>
          <a:off x="4829175" y="80486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152400</xdr:rowOff>
    </xdr:from>
    <xdr:to>
      <xdr:col>10</xdr:col>
      <xdr:colOff>76200</xdr:colOff>
      <xdr:row>21</xdr:row>
      <xdr:rowOff>361950</xdr:rowOff>
    </xdr:to>
    <xdr:sp macro="" textlink="">
      <xdr:nvSpPr>
        <xdr:cNvPr id="260629" name="Text Box 4">
          <a:extLst>
            <a:ext uri="{FF2B5EF4-FFF2-40B4-BE49-F238E27FC236}">
              <a16:creationId xmlns:a16="http://schemas.microsoft.com/office/drawing/2014/main" id="{D9ACC78A-55E1-E860-B957-C8EB47995578}"/>
            </a:ext>
          </a:extLst>
        </xdr:cNvPr>
        <xdr:cNvSpPr txBox="1">
          <a:spLocks noChangeArrowheads="1"/>
        </xdr:cNvSpPr>
      </xdr:nvSpPr>
      <xdr:spPr bwMode="auto">
        <a:xfrm>
          <a:off x="5143500" y="80486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152400</xdr:rowOff>
    </xdr:from>
    <xdr:to>
      <xdr:col>11</xdr:col>
      <xdr:colOff>76200</xdr:colOff>
      <xdr:row>21</xdr:row>
      <xdr:rowOff>361950</xdr:rowOff>
    </xdr:to>
    <xdr:sp macro="" textlink="">
      <xdr:nvSpPr>
        <xdr:cNvPr id="260630" name="Text Box 5">
          <a:extLst>
            <a:ext uri="{FF2B5EF4-FFF2-40B4-BE49-F238E27FC236}">
              <a16:creationId xmlns:a16="http://schemas.microsoft.com/office/drawing/2014/main" id="{DC3B38DD-BFA9-E607-73AF-DB15D0F32B01}"/>
            </a:ext>
          </a:extLst>
        </xdr:cNvPr>
        <xdr:cNvSpPr txBox="1">
          <a:spLocks noChangeArrowheads="1"/>
        </xdr:cNvSpPr>
      </xdr:nvSpPr>
      <xdr:spPr bwMode="auto">
        <a:xfrm>
          <a:off x="6019800" y="80486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21</xdr:row>
      <xdr:rowOff>152400</xdr:rowOff>
    </xdr:from>
    <xdr:to>
      <xdr:col>13</xdr:col>
      <xdr:colOff>76200</xdr:colOff>
      <xdr:row>21</xdr:row>
      <xdr:rowOff>361950</xdr:rowOff>
    </xdr:to>
    <xdr:sp macro="" textlink="">
      <xdr:nvSpPr>
        <xdr:cNvPr id="260631" name="Text Box 6">
          <a:extLst>
            <a:ext uri="{FF2B5EF4-FFF2-40B4-BE49-F238E27FC236}">
              <a16:creationId xmlns:a16="http://schemas.microsoft.com/office/drawing/2014/main" id="{2F938F17-90FC-599C-9F70-75A3050E69C3}"/>
            </a:ext>
          </a:extLst>
        </xdr:cNvPr>
        <xdr:cNvSpPr txBox="1">
          <a:spLocks noChangeArrowheads="1"/>
        </xdr:cNvSpPr>
      </xdr:nvSpPr>
      <xdr:spPr bwMode="auto">
        <a:xfrm>
          <a:off x="7743825" y="80486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2</xdr:row>
      <xdr:rowOff>161925</xdr:rowOff>
    </xdr:from>
    <xdr:to>
      <xdr:col>14</xdr:col>
      <xdr:colOff>76200</xdr:colOff>
      <xdr:row>3</xdr:row>
      <xdr:rowOff>38100</xdr:rowOff>
    </xdr:to>
    <xdr:sp macro="" textlink="">
      <xdr:nvSpPr>
        <xdr:cNvPr id="260632" name="Text Box 1">
          <a:extLst>
            <a:ext uri="{FF2B5EF4-FFF2-40B4-BE49-F238E27FC236}">
              <a16:creationId xmlns:a16="http://schemas.microsoft.com/office/drawing/2014/main" id="{371107D0-9AF0-8192-4A78-CD061571DBB6}"/>
            </a:ext>
          </a:extLst>
        </xdr:cNvPr>
        <xdr:cNvSpPr txBox="1">
          <a:spLocks noChangeArrowheads="1"/>
        </xdr:cNvSpPr>
      </xdr:nvSpPr>
      <xdr:spPr bwMode="auto">
        <a:xfrm>
          <a:off x="8591550" y="1133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21</xdr:row>
      <xdr:rowOff>161925</xdr:rowOff>
    </xdr:from>
    <xdr:to>
      <xdr:col>14</xdr:col>
      <xdr:colOff>76200</xdr:colOff>
      <xdr:row>21</xdr:row>
      <xdr:rowOff>371475</xdr:rowOff>
    </xdr:to>
    <xdr:sp macro="" textlink="">
      <xdr:nvSpPr>
        <xdr:cNvPr id="260633" name="Text Box 2">
          <a:extLst>
            <a:ext uri="{FF2B5EF4-FFF2-40B4-BE49-F238E27FC236}">
              <a16:creationId xmlns:a16="http://schemas.microsoft.com/office/drawing/2014/main" id="{E23F7A95-3C7A-1F2C-2BE2-3F17394620F8}"/>
            </a:ext>
          </a:extLst>
        </xdr:cNvPr>
        <xdr:cNvSpPr txBox="1">
          <a:spLocks noChangeArrowheads="1"/>
        </xdr:cNvSpPr>
      </xdr:nvSpPr>
      <xdr:spPr bwMode="auto">
        <a:xfrm>
          <a:off x="859155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21</xdr:row>
      <xdr:rowOff>161925</xdr:rowOff>
    </xdr:from>
    <xdr:to>
      <xdr:col>9</xdr:col>
      <xdr:colOff>76200</xdr:colOff>
      <xdr:row>21</xdr:row>
      <xdr:rowOff>371475</xdr:rowOff>
    </xdr:to>
    <xdr:sp macro="" textlink="">
      <xdr:nvSpPr>
        <xdr:cNvPr id="260634" name="Text Box 3">
          <a:extLst>
            <a:ext uri="{FF2B5EF4-FFF2-40B4-BE49-F238E27FC236}">
              <a16:creationId xmlns:a16="http://schemas.microsoft.com/office/drawing/2014/main" id="{5D006376-1392-57C3-BF01-F998F1E37211}"/>
            </a:ext>
          </a:extLst>
        </xdr:cNvPr>
        <xdr:cNvSpPr txBox="1">
          <a:spLocks noChangeArrowheads="1"/>
        </xdr:cNvSpPr>
      </xdr:nvSpPr>
      <xdr:spPr bwMode="auto">
        <a:xfrm>
          <a:off x="482917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60635" name="Text Box 4">
          <a:extLst>
            <a:ext uri="{FF2B5EF4-FFF2-40B4-BE49-F238E27FC236}">
              <a16:creationId xmlns:a16="http://schemas.microsoft.com/office/drawing/2014/main" id="{16732673-D394-CD73-0A40-B05A5708EDBD}"/>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60636" name="Text Box 5">
          <a:extLst>
            <a:ext uri="{FF2B5EF4-FFF2-40B4-BE49-F238E27FC236}">
              <a16:creationId xmlns:a16="http://schemas.microsoft.com/office/drawing/2014/main" id="{AF2C5212-0F88-DEEA-C4D4-E9CD589DF6A4}"/>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21</xdr:row>
      <xdr:rowOff>161925</xdr:rowOff>
    </xdr:from>
    <xdr:to>
      <xdr:col>13</xdr:col>
      <xdr:colOff>76200</xdr:colOff>
      <xdr:row>21</xdr:row>
      <xdr:rowOff>371475</xdr:rowOff>
    </xdr:to>
    <xdr:sp macro="" textlink="">
      <xdr:nvSpPr>
        <xdr:cNvPr id="260637" name="Text Box 6">
          <a:extLst>
            <a:ext uri="{FF2B5EF4-FFF2-40B4-BE49-F238E27FC236}">
              <a16:creationId xmlns:a16="http://schemas.microsoft.com/office/drawing/2014/main" id="{D7492F51-2407-1462-807F-42F21C734BB9}"/>
            </a:ext>
          </a:extLst>
        </xdr:cNvPr>
        <xdr:cNvSpPr txBox="1">
          <a:spLocks noChangeArrowheads="1"/>
        </xdr:cNvSpPr>
      </xdr:nvSpPr>
      <xdr:spPr bwMode="auto">
        <a:xfrm>
          <a:off x="774382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21</xdr:row>
      <xdr:rowOff>161925</xdr:rowOff>
    </xdr:from>
    <xdr:to>
      <xdr:col>14</xdr:col>
      <xdr:colOff>76200</xdr:colOff>
      <xdr:row>21</xdr:row>
      <xdr:rowOff>371475</xdr:rowOff>
    </xdr:to>
    <xdr:sp macro="" textlink="">
      <xdr:nvSpPr>
        <xdr:cNvPr id="260638" name="Text Box 7">
          <a:extLst>
            <a:ext uri="{FF2B5EF4-FFF2-40B4-BE49-F238E27FC236}">
              <a16:creationId xmlns:a16="http://schemas.microsoft.com/office/drawing/2014/main" id="{5A23E4DA-EE63-E7BC-DD1B-10E243E6DB76}"/>
            </a:ext>
          </a:extLst>
        </xdr:cNvPr>
        <xdr:cNvSpPr txBox="1">
          <a:spLocks noChangeArrowheads="1"/>
        </xdr:cNvSpPr>
      </xdr:nvSpPr>
      <xdr:spPr bwMode="auto">
        <a:xfrm>
          <a:off x="859155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21</xdr:row>
      <xdr:rowOff>161925</xdr:rowOff>
    </xdr:from>
    <xdr:to>
      <xdr:col>9</xdr:col>
      <xdr:colOff>76200</xdr:colOff>
      <xdr:row>21</xdr:row>
      <xdr:rowOff>371475</xdr:rowOff>
    </xdr:to>
    <xdr:sp macro="" textlink="">
      <xdr:nvSpPr>
        <xdr:cNvPr id="260639" name="Text Box 8">
          <a:extLst>
            <a:ext uri="{FF2B5EF4-FFF2-40B4-BE49-F238E27FC236}">
              <a16:creationId xmlns:a16="http://schemas.microsoft.com/office/drawing/2014/main" id="{89E45CE3-521E-F0E6-2FF3-A8B749D04EF7}"/>
            </a:ext>
          </a:extLst>
        </xdr:cNvPr>
        <xdr:cNvSpPr txBox="1">
          <a:spLocks noChangeArrowheads="1"/>
        </xdr:cNvSpPr>
      </xdr:nvSpPr>
      <xdr:spPr bwMode="auto">
        <a:xfrm>
          <a:off x="482917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60640" name="Text Box 9">
          <a:extLst>
            <a:ext uri="{FF2B5EF4-FFF2-40B4-BE49-F238E27FC236}">
              <a16:creationId xmlns:a16="http://schemas.microsoft.com/office/drawing/2014/main" id="{770174F4-33C8-0C65-7920-29D1F79986E0}"/>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60641" name="Text Box 10">
          <a:extLst>
            <a:ext uri="{FF2B5EF4-FFF2-40B4-BE49-F238E27FC236}">
              <a16:creationId xmlns:a16="http://schemas.microsoft.com/office/drawing/2014/main" id="{1A580456-1537-2360-6876-7C7B7E511C4D}"/>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21</xdr:row>
      <xdr:rowOff>161925</xdr:rowOff>
    </xdr:from>
    <xdr:to>
      <xdr:col>13</xdr:col>
      <xdr:colOff>76200</xdr:colOff>
      <xdr:row>21</xdr:row>
      <xdr:rowOff>371475</xdr:rowOff>
    </xdr:to>
    <xdr:sp macro="" textlink="">
      <xdr:nvSpPr>
        <xdr:cNvPr id="260642" name="Text Box 11">
          <a:extLst>
            <a:ext uri="{FF2B5EF4-FFF2-40B4-BE49-F238E27FC236}">
              <a16:creationId xmlns:a16="http://schemas.microsoft.com/office/drawing/2014/main" id="{CE2B7C27-8920-EDDB-DB51-8EB470814018}"/>
            </a:ext>
          </a:extLst>
        </xdr:cNvPr>
        <xdr:cNvSpPr txBox="1">
          <a:spLocks noChangeArrowheads="1"/>
        </xdr:cNvSpPr>
      </xdr:nvSpPr>
      <xdr:spPr bwMode="auto">
        <a:xfrm>
          <a:off x="774382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21</xdr:row>
      <xdr:rowOff>161925</xdr:rowOff>
    </xdr:from>
    <xdr:to>
      <xdr:col>14</xdr:col>
      <xdr:colOff>76200</xdr:colOff>
      <xdr:row>21</xdr:row>
      <xdr:rowOff>371475</xdr:rowOff>
    </xdr:to>
    <xdr:sp macro="" textlink="">
      <xdr:nvSpPr>
        <xdr:cNvPr id="260643" name="Text Box 12">
          <a:extLst>
            <a:ext uri="{FF2B5EF4-FFF2-40B4-BE49-F238E27FC236}">
              <a16:creationId xmlns:a16="http://schemas.microsoft.com/office/drawing/2014/main" id="{C8C116A0-A42B-AD5D-E190-110238C950BB}"/>
            </a:ext>
          </a:extLst>
        </xdr:cNvPr>
        <xdr:cNvSpPr txBox="1">
          <a:spLocks noChangeArrowheads="1"/>
        </xdr:cNvSpPr>
      </xdr:nvSpPr>
      <xdr:spPr bwMode="auto">
        <a:xfrm>
          <a:off x="859155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21</xdr:row>
      <xdr:rowOff>161925</xdr:rowOff>
    </xdr:from>
    <xdr:to>
      <xdr:col>9</xdr:col>
      <xdr:colOff>76200</xdr:colOff>
      <xdr:row>21</xdr:row>
      <xdr:rowOff>371475</xdr:rowOff>
    </xdr:to>
    <xdr:sp macro="" textlink="">
      <xdr:nvSpPr>
        <xdr:cNvPr id="260644" name="Text Box 13">
          <a:extLst>
            <a:ext uri="{FF2B5EF4-FFF2-40B4-BE49-F238E27FC236}">
              <a16:creationId xmlns:a16="http://schemas.microsoft.com/office/drawing/2014/main" id="{102D61CA-8296-F87A-B3BE-D08E2F7DE732}"/>
            </a:ext>
          </a:extLst>
        </xdr:cNvPr>
        <xdr:cNvSpPr txBox="1">
          <a:spLocks noChangeArrowheads="1"/>
        </xdr:cNvSpPr>
      </xdr:nvSpPr>
      <xdr:spPr bwMode="auto">
        <a:xfrm>
          <a:off x="482917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60645" name="Text Box 14">
          <a:extLst>
            <a:ext uri="{FF2B5EF4-FFF2-40B4-BE49-F238E27FC236}">
              <a16:creationId xmlns:a16="http://schemas.microsoft.com/office/drawing/2014/main" id="{18234548-F3DF-E701-8C3C-DA6BF594086C}"/>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60646" name="Text Box 15">
          <a:extLst>
            <a:ext uri="{FF2B5EF4-FFF2-40B4-BE49-F238E27FC236}">
              <a16:creationId xmlns:a16="http://schemas.microsoft.com/office/drawing/2014/main" id="{067B70B6-27D1-E948-9E44-34DA41798A31}"/>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21</xdr:row>
      <xdr:rowOff>161925</xdr:rowOff>
    </xdr:from>
    <xdr:to>
      <xdr:col>13</xdr:col>
      <xdr:colOff>76200</xdr:colOff>
      <xdr:row>21</xdr:row>
      <xdr:rowOff>371475</xdr:rowOff>
    </xdr:to>
    <xdr:sp macro="" textlink="">
      <xdr:nvSpPr>
        <xdr:cNvPr id="260647" name="Text Box 16">
          <a:extLst>
            <a:ext uri="{FF2B5EF4-FFF2-40B4-BE49-F238E27FC236}">
              <a16:creationId xmlns:a16="http://schemas.microsoft.com/office/drawing/2014/main" id="{F587F60E-5245-53B0-26D9-3F3B6610CE1F}"/>
            </a:ext>
          </a:extLst>
        </xdr:cNvPr>
        <xdr:cNvSpPr txBox="1">
          <a:spLocks noChangeArrowheads="1"/>
        </xdr:cNvSpPr>
      </xdr:nvSpPr>
      <xdr:spPr bwMode="auto">
        <a:xfrm>
          <a:off x="774382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21</xdr:row>
      <xdr:rowOff>161925</xdr:rowOff>
    </xdr:from>
    <xdr:to>
      <xdr:col>14</xdr:col>
      <xdr:colOff>76200</xdr:colOff>
      <xdr:row>21</xdr:row>
      <xdr:rowOff>371475</xdr:rowOff>
    </xdr:to>
    <xdr:sp macro="" textlink="">
      <xdr:nvSpPr>
        <xdr:cNvPr id="260648" name="Text Box 17">
          <a:extLst>
            <a:ext uri="{FF2B5EF4-FFF2-40B4-BE49-F238E27FC236}">
              <a16:creationId xmlns:a16="http://schemas.microsoft.com/office/drawing/2014/main" id="{2E9791A4-569D-6A20-758C-010D26991376}"/>
            </a:ext>
          </a:extLst>
        </xdr:cNvPr>
        <xdr:cNvSpPr txBox="1">
          <a:spLocks noChangeArrowheads="1"/>
        </xdr:cNvSpPr>
      </xdr:nvSpPr>
      <xdr:spPr bwMode="auto">
        <a:xfrm>
          <a:off x="859155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21</xdr:row>
      <xdr:rowOff>161925</xdr:rowOff>
    </xdr:from>
    <xdr:to>
      <xdr:col>9</xdr:col>
      <xdr:colOff>76200</xdr:colOff>
      <xdr:row>21</xdr:row>
      <xdr:rowOff>371475</xdr:rowOff>
    </xdr:to>
    <xdr:sp macro="" textlink="">
      <xdr:nvSpPr>
        <xdr:cNvPr id="260649" name="Text Box 18">
          <a:extLst>
            <a:ext uri="{FF2B5EF4-FFF2-40B4-BE49-F238E27FC236}">
              <a16:creationId xmlns:a16="http://schemas.microsoft.com/office/drawing/2014/main" id="{DB591687-6B6A-A935-8232-214113C287F6}"/>
            </a:ext>
          </a:extLst>
        </xdr:cNvPr>
        <xdr:cNvSpPr txBox="1">
          <a:spLocks noChangeArrowheads="1"/>
        </xdr:cNvSpPr>
      </xdr:nvSpPr>
      <xdr:spPr bwMode="auto">
        <a:xfrm>
          <a:off x="482917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60650" name="Text Box 19">
          <a:extLst>
            <a:ext uri="{FF2B5EF4-FFF2-40B4-BE49-F238E27FC236}">
              <a16:creationId xmlns:a16="http://schemas.microsoft.com/office/drawing/2014/main" id="{FA893106-28AD-336F-D38B-A673E38E044E}"/>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60651" name="Text Box 20">
          <a:extLst>
            <a:ext uri="{FF2B5EF4-FFF2-40B4-BE49-F238E27FC236}">
              <a16:creationId xmlns:a16="http://schemas.microsoft.com/office/drawing/2014/main" id="{6946C709-D27E-8AFC-9D47-12E0146F07EF}"/>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21</xdr:row>
      <xdr:rowOff>161925</xdr:rowOff>
    </xdr:from>
    <xdr:to>
      <xdr:col>13</xdr:col>
      <xdr:colOff>76200</xdr:colOff>
      <xdr:row>21</xdr:row>
      <xdr:rowOff>371475</xdr:rowOff>
    </xdr:to>
    <xdr:sp macro="" textlink="">
      <xdr:nvSpPr>
        <xdr:cNvPr id="260652" name="Text Box 21">
          <a:extLst>
            <a:ext uri="{FF2B5EF4-FFF2-40B4-BE49-F238E27FC236}">
              <a16:creationId xmlns:a16="http://schemas.microsoft.com/office/drawing/2014/main" id="{057B3394-DC2B-0611-06BB-42EF64B03D06}"/>
            </a:ext>
          </a:extLst>
        </xdr:cNvPr>
        <xdr:cNvSpPr txBox="1">
          <a:spLocks noChangeArrowheads="1"/>
        </xdr:cNvSpPr>
      </xdr:nvSpPr>
      <xdr:spPr bwMode="auto">
        <a:xfrm>
          <a:off x="774382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21</xdr:row>
      <xdr:rowOff>161925</xdr:rowOff>
    </xdr:from>
    <xdr:to>
      <xdr:col>14</xdr:col>
      <xdr:colOff>76200</xdr:colOff>
      <xdr:row>21</xdr:row>
      <xdr:rowOff>371475</xdr:rowOff>
    </xdr:to>
    <xdr:sp macro="" textlink="">
      <xdr:nvSpPr>
        <xdr:cNvPr id="260653" name="Text Box 2">
          <a:extLst>
            <a:ext uri="{FF2B5EF4-FFF2-40B4-BE49-F238E27FC236}">
              <a16:creationId xmlns:a16="http://schemas.microsoft.com/office/drawing/2014/main" id="{AB90D148-3C5E-B1C0-94AB-6D93567FA686}"/>
            </a:ext>
          </a:extLst>
        </xdr:cNvPr>
        <xdr:cNvSpPr txBox="1">
          <a:spLocks noChangeArrowheads="1"/>
        </xdr:cNvSpPr>
      </xdr:nvSpPr>
      <xdr:spPr bwMode="auto">
        <a:xfrm>
          <a:off x="859155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21</xdr:row>
      <xdr:rowOff>161925</xdr:rowOff>
    </xdr:from>
    <xdr:to>
      <xdr:col>9</xdr:col>
      <xdr:colOff>76200</xdr:colOff>
      <xdr:row>21</xdr:row>
      <xdr:rowOff>371475</xdr:rowOff>
    </xdr:to>
    <xdr:sp macro="" textlink="">
      <xdr:nvSpPr>
        <xdr:cNvPr id="260654" name="Text Box 3">
          <a:extLst>
            <a:ext uri="{FF2B5EF4-FFF2-40B4-BE49-F238E27FC236}">
              <a16:creationId xmlns:a16="http://schemas.microsoft.com/office/drawing/2014/main" id="{2D6190D7-E341-2687-D5E0-0BB63B417A4F}"/>
            </a:ext>
          </a:extLst>
        </xdr:cNvPr>
        <xdr:cNvSpPr txBox="1">
          <a:spLocks noChangeArrowheads="1"/>
        </xdr:cNvSpPr>
      </xdr:nvSpPr>
      <xdr:spPr bwMode="auto">
        <a:xfrm>
          <a:off x="482917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60655" name="Text Box 4">
          <a:extLst>
            <a:ext uri="{FF2B5EF4-FFF2-40B4-BE49-F238E27FC236}">
              <a16:creationId xmlns:a16="http://schemas.microsoft.com/office/drawing/2014/main" id="{9A1745C4-2B8A-88E9-43DC-090C426DAB0B}"/>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60656" name="Text Box 5">
          <a:extLst>
            <a:ext uri="{FF2B5EF4-FFF2-40B4-BE49-F238E27FC236}">
              <a16:creationId xmlns:a16="http://schemas.microsoft.com/office/drawing/2014/main" id="{D56C7D8D-D3DD-59A4-F034-6EF23626E19B}"/>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21</xdr:row>
      <xdr:rowOff>161925</xdr:rowOff>
    </xdr:from>
    <xdr:to>
      <xdr:col>13</xdr:col>
      <xdr:colOff>76200</xdr:colOff>
      <xdr:row>21</xdr:row>
      <xdr:rowOff>371475</xdr:rowOff>
    </xdr:to>
    <xdr:sp macro="" textlink="">
      <xdr:nvSpPr>
        <xdr:cNvPr id="260657" name="Text Box 6">
          <a:extLst>
            <a:ext uri="{FF2B5EF4-FFF2-40B4-BE49-F238E27FC236}">
              <a16:creationId xmlns:a16="http://schemas.microsoft.com/office/drawing/2014/main" id="{1FF84E4E-62F3-F0C7-5A7D-8BD6E1C9E6C5}"/>
            </a:ext>
          </a:extLst>
        </xdr:cNvPr>
        <xdr:cNvSpPr txBox="1">
          <a:spLocks noChangeArrowheads="1"/>
        </xdr:cNvSpPr>
      </xdr:nvSpPr>
      <xdr:spPr bwMode="auto">
        <a:xfrm>
          <a:off x="774382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21</xdr:row>
      <xdr:rowOff>161925</xdr:rowOff>
    </xdr:from>
    <xdr:to>
      <xdr:col>14</xdr:col>
      <xdr:colOff>76200</xdr:colOff>
      <xdr:row>21</xdr:row>
      <xdr:rowOff>371475</xdr:rowOff>
    </xdr:to>
    <xdr:sp macro="" textlink="">
      <xdr:nvSpPr>
        <xdr:cNvPr id="260658" name="Text Box 7">
          <a:extLst>
            <a:ext uri="{FF2B5EF4-FFF2-40B4-BE49-F238E27FC236}">
              <a16:creationId xmlns:a16="http://schemas.microsoft.com/office/drawing/2014/main" id="{C0E2667C-8BB0-C52F-3B23-62EB9EA5D8DA}"/>
            </a:ext>
          </a:extLst>
        </xdr:cNvPr>
        <xdr:cNvSpPr txBox="1">
          <a:spLocks noChangeArrowheads="1"/>
        </xdr:cNvSpPr>
      </xdr:nvSpPr>
      <xdr:spPr bwMode="auto">
        <a:xfrm>
          <a:off x="859155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21</xdr:row>
      <xdr:rowOff>161925</xdr:rowOff>
    </xdr:from>
    <xdr:to>
      <xdr:col>9</xdr:col>
      <xdr:colOff>76200</xdr:colOff>
      <xdr:row>21</xdr:row>
      <xdr:rowOff>371475</xdr:rowOff>
    </xdr:to>
    <xdr:sp macro="" textlink="">
      <xdr:nvSpPr>
        <xdr:cNvPr id="260659" name="Text Box 8">
          <a:extLst>
            <a:ext uri="{FF2B5EF4-FFF2-40B4-BE49-F238E27FC236}">
              <a16:creationId xmlns:a16="http://schemas.microsoft.com/office/drawing/2014/main" id="{E6088FD4-76F1-E717-37B9-FB39AA91144F}"/>
            </a:ext>
          </a:extLst>
        </xdr:cNvPr>
        <xdr:cNvSpPr txBox="1">
          <a:spLocks noChangeArrowheads="1"/>
        </xdr:cNvSpPr>
      </xdr:nvSpPr>
      <xdr:spPr bwMode="auto">
        <a:xfrm>
          <a:off x="482917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60660" name="Text Box 9">
          <a:extLst>
            <a:ext uri="{FF2B5EF4-FFF2-40B4-BE49-F238E27FC236}">
              <a16:creationId xmlns:a16="http://schemas.microsoft.com/office/drawing/2014/main" id="{0EF55848-0C7C-C453-5386-1B52AE0ED8A4}"/>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60661" name="Text Box 10">
          <a:extLst>
            <a:ext uri="{FF2B5EF4-FFF2-40B4-BE49-F238E27FC236}">
              <a16:creationId xmlns:a16="http://schemas.microsoft.com/office/drawing/2014/main" id="{4B6ED4C6-3CA0-502B-C828-4942F7E3582F}"/>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21</xdr:row>
      <xdr:rowOff>161925</xdr:rowOff>
    </xdr:from>
    <xdr:to>
      <xdr:col>13</xdr:col>
      <xdr:colOff>76200</xdr:colOff>
      <xdr:row>21</xdr:row>
      <xdr:rowOff>371475</xdr:rowOff>
    </xdr:to>
    <xdr:sp macro="" textlink="">
      <xdr:nvSpPr>
        <xdr:cNvPr id="260662" name="Text Box 11">
          <a:extLst>
            <a:ext uri="{FF2B5EF4-FFF2-40B4-BE49-F238E27FC236}">
              <a16:creationId xmlns:a16="http://schemas.microsoft.com/office/drawing/2014/main" id="{459C9BB4-434F-86F1-7F83-2732027B31D4}"/>
            </a:ext>
          </a:extLst>
        </xdr:cNvPr>
        <xdr:cNvSpPr txBox="1">
          <a:spLocks noChangeArrowheads="1"/>
        </xdr:cNvSpPr>
      </xdr:nvSpPr>
      <xdr:spPr bwMode="auto">
        <a:xfrm>
          <a:off x="774382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21</xdr:row>
      <xdr:rowOff>161925</xdr:rowOff>
    </xdr:from>
    <xdr:to>
      <xdr:col>14</xdr:col>
      <xdr:colOff>76200</xdr:colOff>
      <xdr:row>21</xdr:row>
      <xdr:rowOff>371475</xdr:rowOff>
    </xdr:to>
    <xdr:sp macro="" textlink="">
      <xdr:nvSpPr>
        <xdr:cNvPr id="260663" name="Text Box 12">
          <a:extLst>
            <a:ext uri="{FF2B5EF4-FFF2-40B4-BE49-F238E27FC236}">
              <a16:creationId xmlns:a16="http://schemas.microsoft.com/office/drawing/2014/main" id="{1E939670-ED96-361B-002C-B6AEF8C3FE15}"/>
            </a:ext>
          </a:extLst>
        </xdr:cNvPr>
        <xdr:cNvSpPr txBox="1">
          <a:spLocks noChangeArrowheads="1"/>
        </xdr:cNvSpPr>
      </xdr:nvSpPr>
      <xdr:spPr bwMode="auto">
        <a:xfrm>
          <a:off x="859155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21</xdr:row>
      <xdr:rowOff>161925</xdr:rowOff>
    </xdr:from>
    <xdr:to>
      <xdr:col>9</xdr:col>
      <xdr:colOff>76200</xdr:colOff>
      <xdr:row>21</xdr:row>
      <xdr:rowOff>371475</xdr:rowOff>
    </xdr:to>
    <xdr:sp macro="" textlink="">
      <xdr:nvSpPr>
        <xdr:cNvPr id="260664" name="Text Box 13">
          <a:extLst>
            <a:ext uri="{FF2B5EF4-FFF2-40B4-BE49-F238E27FC236}">
              <a16:creationId xmlns:a16="http://schemas.microsoft.com/office/drawing/2014/main" id="{4E7BD040-2C81-C632-2197-5B79445D2438}"/>
            </a:ext>
          </a:extLst>
        </xdr:cNvPr>
        <xdr:cNvSpPr txBox="1">
          <a:spLocks noChangeArrowheads="1"/>
        </xdr:cNvSpPr>
      </xdr:nvSpPr>
      <xdr:spPr bwMode="auto">
        <a:xfrm>
          <a:off x="482917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60665" name="Text Box 14">
          <a:extLst>
            <a:ext uri="{FF2B5EF4-FFF2-40B4-BE49-F238E27FC236}">
              <a16:creationId xmlns:a16="http://schemas.microsoft.com/office/drawing/2014/main" id="{37CAF0D7-3FC3-9CBB-C325-63F291F56AD2}"/>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60666" name="Text Box 15">
          <a:extLst>
            <a:ext uri="{FF2B5EF4-FFF2-40B4-BE49-F238E27FC236}">
              <a16:creationId xmlns:a16="http://schemas.microsoft.com/office/drawing/2014/main" id="{F886485A-6F36-A818-69FE-B2FE1C420C4F}"/>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21</xdr:row>
      <xdr:rowOff>161925</xdr:rowOff>
    </xdr:from>
    <xdr:to>
      <xdr:col>13</xdr:col>
      <xdr:colOff>76200</xdr:colOff>
      <xdr:row>21</xdr:row>
      <xdr:rowOff>371475</xdr:rowOff>
    </xdr:to>
    <xdr:sp macro="" textlink="">
      <xdr:nvSpPr>
        <xdr:cNvPr id="260667" name="Text Box 16">
          <a:extLst>
            <a:ext uri="{FF2B5EF4-FFF2-40B4-BE49-F238E27FC236}">
              <a16:creationId xmlns:a16="http://schemas.microsoft.com/office/drawing/2014/main" id="{B928FA8F-93A9-6720-45EA-69F85EEA5271}"/>
            </a:ext>
          </a:extLst>
        </xdr:cNvPr>
        <xdr:cNvSpPr txBox="1">
          <a:spLocks noChangeArrowheads="1"/>
        </xdr:cNvSpPr>
      </xdr:nvSpPr>
      <xdr:spPr bwMode="auto">
        <a:xfrm>
          <a:off x="774382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21</xdr:row>
      <xdr:rowOff>161925</xdr:rowOff>
    </xdr:from>
    <xdr:to>
      <xdr:col>14</xdr:col>
      <xdr:colOff>76200</xdr:colOff>
      <xdr:row>21</xdr:row>
      <xdr:rowOff>371475</xdr:rowOff>
    </xdr:to>
    <xdr:sp macro="" textlink="">
      <xdr:nvSpPr>
        <xdr:cNvPr id="260668" name="Text Box 17">
          <a:extLst>
            <a:ext uri="{FF2B5EF4-FFF2-40B4-BE49-F238E27FC236}">
              <a16:creationId xmlns:a16="http://schemas.microsoft.com/office/drawing/2014/main" id="{352C56F7-D37B-52FD-EDB0-C5A9D2251722}"/>
            </a:ext>
          </a:extLst>
        </xdr:cNvPr>
        <xdr:cNvSpPr txBox="1">
          <a:spLocks noChangeArrowheads="1"/>
        </xdr:cNvSpPr>
      </xdr:nvSpPr>
      <xdr:spPr bwMode="auto">
        <a:xfrm>
          <a:off x="859155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21</xdr:row>
      <xdr:rowOff>161925</xdr:rowOff>
    </xdr:from>
    <xdr:to>
      <xdr:col>9</xdr:col>
      <xdr:colOff>76200</xdr:colOff>
      <xdr:row>21</xdr:row>
      <xdr:rowOff>371475</xdr:rowOff>
    </xdr:to>
    <xdr:sp macro="" textlink="">
      <xdr:nvSpPr>
        <xdr:cNvPr id="260669" name="Text Box 18">
          <a:extLst>
            <a:ext uri="{FF2B5EF4-FFF2-40B4-BE49-F238E27FC236}">
              <a16:creationId xmlns:a16="http://schemas.microsoft.com/office/drawing/2014/main" id="{B0DA65C8-2ABA-F99B-3018-D78D2A0CFD23}"/>
            </a:ext>
          </a:extLst>
        </xdr:cNvPr>
        <xdr:cNvSpPr txBox="1">
          <a:spLocks noChangeArrowheads="1"/>
        </xdr:cNvSpPr>
      </xdr:nvSpPr>
      <xdr:spPr bwMode="auto">
        <a:xfrm>
          <a:off x="482917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60670" name="Text Box 19">
          <a:extLst>
            <a:ext uri="{FF2B5EF4-FFF2-40B4-BE49-F238E27FC236}">
              <a16:creationId xmlns:a16="http://schemas.microsoft.com/office/drawing/2014/main" id="{F57F9626-C912-523D-47C4-BA0CD75B87F3}"/>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60671" name="Text Box 20">
          <a:extLst>
            <a:ext uri="{FF2B5EF4-FFF2-40B4-BE49-F238E27FC236}">
              <a16:creationId xmlns:a16="http://schemas.microsoft.com/office/drawing/2014/main" id="{B13E4737-9EE9-9959-621B-0D53676E2A8A}"/>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21</xdr:row>
      <xdr:rowOff>161925</xdr:rowOff>
    </xdr:from>
    <xdr:to>
      <xdr:col>13</xdr:col>
      <xdr:colOff>76200</xdr:colOff>
      <xdr:row>21</xdr:row>
      <xdr:rowOff>371475</xdr:rowOff>
    </xdr:to>
    <xdr:sp macro="" textlink="">
      <xdr:nvSpPr>
        <xdr:cNvPr id="260672" name="Text Box 21">
          <a:extLst>
            <a:ext uri="{FF2B5EF4-FFF2-40B4-BE49-F238E27FC236}">
              <a16:creationId xmlns:a16="http://schemas.microsoft.com/office/drawing/2014/main" id="{B7BDA43E-8F0C-DA08-FA49-E13448CF43A8}"/>
            </a:ext>
          </a:extLst>
        </xdr:cNvPr>
        <xdr:cNvSpPr txBox="1">
          <a:spLocks noChangeArrowheads="1"/>
        </xdr:cNvSpPr>
      </xdr:nvSpPr>
      <xdr:spPr bwMode="auto">
        <a:xfrm>
          <a:off x="774382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21</xdr:row>
      <xdr:rowOff>161925</xdr:rowOff>
    </xdr:from>
    <xdr:to>
      <xdr:col>14</xdr:col>
      <xdr:colOff>76200</xdr:colOff>
      <xdr:row>21</xdr:row>
      <xdr:rowOff>371475</xdr:rowOff>
    </xdr:to>
    <xdr:sp macro="" textlink="">
      <xdr:nvSpPr>
        <xdr:cNvPr id="260673" name="Text Box 2">
          <a:extLst>
            <a:ext uri="{FF2B5EF4-FFF2-40B4-BE49-F238E27FC236}">
              <a16:creationId xmlns:a16="http://schemas.microsoft.com/office/drawing/2014/main" id="{C585C5FC-A723-DA30-B525-5EE832DD79A3}"/>
            </a:ext>
          </a:extLst>
        </xdr:cNvPr>
        <xdr:cNvSpPr txBox="1">
          <a:spLocks noChangeArrowheads="1"/>
        </xdr:cNvSpPr>
      </xdr:nvSpPr>
      <xdr:spPr bwMode="auto">
        <a:xfrm>
          <a:off x="859155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60674" name="Text Box 4">
          <a:extLst>
            <a:ext uri="{FF2B5EF4-FFF2-40B4-BE49-F238E27FC236}">
              <a16:creationId xmlns:a16="http://schemas.microsoft.com/office/drawing/2014/main" id="{69ECCD48-0BCE-51EC-2846-EDDD019F1623}"/>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60675" name="Text Box 5">
          <a:extLst>
            <a:ext uri="{FF2B5EF4-FFF2-40B4-BE49-F238E27FC236}">
              <a16:creationId xmlns:a16="http://schemas.microsoft.com/office/drawing/2014/main" id="{9C92525E-6922-724A-AEF1-7A401C450D09}"/>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21</xdr:row>
      <xdr:rowOff>161925</xdr:rowOff>
    </xdr:from>
    <xdr:to>
      <xdr:col>13</xdr:col>
      <xdr:colOff>76200</xdr:colOff>
      <xdr:row>21</xdr:row>
      <xdr:rowOff>371475</xdr:rowOff>
    </xdr:to>
    <xdr:sp macro="" textlink="">
      <xdr:nvSpPr>
        <xdr:cNvPr id="260676" name="Text Box 6">
          <a:extLst>
            <a:ext uri="{FF2B5EF4-FFF2-40B4-BE49-F238E27FC236}">
              <a16:creationId xmlns:a16="http://schemas.microsoft.com/office/drawing/2014/main" id="{7F5335D3-854C-D15B-4EAC-1AEF9D0B1553}"/>
            </a:ext>
          </a:extLst>
        </xdr:cNvPr>
        <xdr:cNvSpPr txBox="1">
          <a:spLocks noChangeArrowheads="1"/>
        </xdr:cNvSpPr>
      </xdr:nvSpPr>
      <xdr:spPr bwMode="auto">
        <a:xfrm>
          <a:off x="774382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21</xdr:row>
      <xdr:rowOff>161925</xdr:rowOff>
    </xdr:from>
    <xdr:to>
      <xdr:col>14</xdr:col>
      <xdr:colOff>76200</xdr:colOff>
      <xdr:row>21</xdr:row>
      <xdr:rowOff>371475</xdr:rowOff>
    </xdr:to>
    <xdr:sp macro="" textlink="">
      <xdr:nvSpPr>
        <xdr:cNvPr id="260677" name="Text Box 12">
          <a:extLst>
            <a:ext uri="{FF2B5EF4-FFF2-40B4-BE49-F238E27FC236}">
              <a16:creationId xmlns:a16="http://schemas.microsoft.com/office/drawing/2014/main" id="{48D8EADD-2D7D-F077-CD88-6526713D1D7C}"/>
            </a:ext>
          </a:extLst>
        </xdr:cNvPr>
        <xdr:cNvSpPr txBox="1">
          <a:spLocks noChangeArrowheads="1"/>
        </xdr:cNvSpPr>
      </xdr:nvSpPr>
      <xdr:spPr bwMode="auto">
        <a:xfrm>
          <a:off x="859155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60678" name="Text Box 14">
          <a:extLst>
            <a:ext uri="{FF2B5EF4-FFF2-40B4-BE49-F238E27FC236}">
              <a16:creationId xmlns:a16="http://schemas.microsoft.com/office/drawing/2014/main" id="{7C82BA5F-768D-D3F0-AA43-2CE871FCAA58}"/>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60679" name="Text Box 15">
          <a:extLst>
            <a:ext uri="{FF2B5EF4-FFF2-40B4-BE49-F238E27FC236}">
              <a16:creationId xmlns:a16="http://schemas.microsoft.com/office/drawing/2014/main" id="{CDBBE18C-8822-C33E-DF0B-501939002723}"/>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21</xdr:row>
      <xdr:rowOff>161925</xdr:rowOff>
    </xdr:from>
    <xdr:to>
      <xdr:col>13</xdr:col>
      <xdr:colOff>76200</xdr:colOff>
      <xdr:row>21</xdr:row>
      <xdr:rowOff>371475</xdr:rowOff>
    </xdr:to>
    <xdr:sp macro="" textlink="">
      <xdr:nvSpPr>
        <xdr:cNvPr id="260680" name="Text Box 16">
          <a:extLst>
            <a:ext uri="{FF2B5EF4-FFF2-40B4-BE49-F238E27FC236}">
              <a16:creationId xmlns:a16="http://schemas.microsoft.com/office/drawing/2014/main" id="{2E158377-8647-7CE7-6D66-3A4D870828F9}"/>
            </a:ext>
          </a:extLst>
        </xdr:cNvPr>
        <xdr:cNvSpPr txBox="1">
          <a:spLocks noChangeArrowheads="1"/>
        </xdr:cNvSpPr>
      </xdr:nvSpPr>
      <xdr:spPr bwMode="auto">
        <a:xfrm>
          <a:off x="774382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21</xdr:row>
      <xdr:rowOff>161925</xdr:rowOff>
    </xdr:from>
    <xdr:to>
      <xdr:col>14</xdr:col>
      <xdr:colOff>76200</xdr:colOff>
      <xdr:row>21</xdr:row>
      <xdr:rowOff>371475</xdr:rowOff>
    </xdr:to>
    <xdr:sp macro="" textlink="">
      <xdr:nvSpPr>
        <xdr:cNvPr id="260681" name="Text Box 17">
          <a:extLst>
            <a:ext uri="{FF2B5EF4-FFF2-40B4-BE49-F238E27FC236}">
              <a16:creationId xmlns:a16="http://schemas.microsoft.com/office/drawing/2014/main" id="{9523F29E-79C1-E50D-F2AE-355BBE766E5D}"/>
            </a:ext>
          </a:extLst>
        </xdr:cNvPr>
        <xdr:cNvSpPr txBox="1">
          <a:spLocks noChangeArrowheads="1"/>
        </xdr:cNvSpPr>
      </xdr:nvSpPr>
      <xdr:spPr bwMode="auto">
        <a:xfrm>
          <a:off x="859155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60682" name="Text Box 19">
          <a:extLst>
            <a:ext uri="{FF2B5EF4-FFF2-40B4-BE49-F238E27FC236}">
              <a16:creationId xmlns:a16="http://schemas.microsoft.com/office/drawing/2014/main" id="{4E5574AE-309F-F1CE-A476-FE1355427BA7}"/>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60683" name="Text Box 20">
          <a:extLst>
            <a:ext uri="{FF2B5EF4-FFF2-40B4-BE49-F238E27FC236}">
              <a16:creationId xmlns:a16="http://schemas.microsoft.com/office/drawing/2014/main" id="{F702B44E-C6A7-915F-F613-7808FBB53032}"/>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21</xdr:row>
      <xdr:rowOff>161925</xdr:rowOff>
    </xdr:from>
    <xdr:to>
      <xdr:col>13</xdr:col>
      <xdr:colOff>76200</xdr:colOff>
      <xdr:row>21</xdr:row>
      <xdr:rowOff>371475</xdr:rowOff>
    </xdr:to>
    <xdr:sp macro="" textlink="">
      <xdr:nvSpPr>
        <xdr:cNvPr id="260684" name="Text Box 21">
          <a:extLst>
            <a:ext uri="{FF2B5EF4-FFF2-40B4-BE49-F238E27FC236}">
              <a16:creationId xmlns:a16="http://schemas.microsoft.com/office/drawing/2014/main" id="{7F15DDB7-CEF3-597E-43ED-2DF245963D09}"/>
            </a:ext>
          </a:extLst>
        </xdr:cNvPr>
        <xdr:cNvSpPr txBox="1">
          <a:spLocks noChangeArrowheads="1"/>
        </xdr:cNvSpPr>
      </xdr:nvSpPr>
      <xdr:spPr bwMode="auto">
        <a:xfrm>
          <a:off x="774382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60685" name="Text Box 24">
          <a:extLst>
            <a:ext uri="{FF2B5EF4-FFF2-40B4-BE49-F238E27FC236}">
              <a16:creationId xmlns:a16="http://schemas.microsoft.com/office/drawing/2014/main" id="{AC6A1017-68F9-66D7-8672-AB8B9AFFEE31}"/>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60686" name="Text Box 25">
          <a:extLst>
            <a:ext uri="{FF2B5EF4-FFF2-40B4-BE49-F238E27FC236}">
              <a16:creationId xmlns:a16="http://schemas.microsoft.com/office/drawing/2014/main" id="{2824CFCD-8D92-2B40-811E-BCCF29FFDF5B}"/>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21</xdr:row>
      <xdr:rowOff>161925</xdr:rowOff>
    </xdr:from>
    <xdr:to>
      <xdr:col>13</xdr:col>
      <xdr:colOff>76200</xdr:colOff>
      <xdr:row>21</xdr:row>
      <xdr:rowOff>371475</xdr:rowOff>
    </xdr:to>
    <xdr:sp macro="" textlink="">
      <xdr:nvSpPr>
        <xdr:cNvPr id="260687" name="Text Box 26">
          <a:extLst>
            <a:ext uri="{FF2B5EF4-FFF2-40B4-BE49-F238E27FC236}">
              <a16:creationId xmlns:a16="http://schemas.microsoft.com/office/drawing/2014/main" id="{931C9CEE-CB26-B192-1977-1024A24B1183}"/>
            </a:ext>
          </a:extLst>
        </xdr:cNvPr>
        <xdr:cNvSpPr txBox="1">
          <a:spLocks noChangeArrowheads="1"/>
        </xdr:cNvSpPr>
      </xdr:nvSpPr>
      <xdr:spPr bwMode="auto">
        <a:xfrm>
          <a:off x="774382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2</xdr:row>
      <xdr:rowOff>161925</xdr:rowOff>
    </xdr:from>
    <xdr:to>
      <xdr:col>14</xdr:col>
      <xdr:colOff>76200</xdr:colOff>
      <xdr:row>3</xdr:row>
      <xdr:rowOff>38100</xdr:rowOff>
    </xdr:to>
    <xdr:sp macro="" textlink="">
      <xdr:nvSpPr>
        <xdr:cNvPr id="260688" name="Text Box 1">
          <a:extLst>
            <a:ext uri="{FF2B5EF4-FFF2-40B4-BE49-F238E27FC236}">
              <a16:creationId xmlns:a16="http://schemas.microsoft.com/office/drawing/2014/main" id="{ED6578FE-4B98-CB39-80D8-CFF3AA09DB56}"/>
            </a:ext>
          </a:extLst>
        </xdr:cNvPr>
        <xdr:cNvSpPr txBox="1">
          <a:spLocks noChangeArrowheads="1"/>
        </xdr:cNvSpPr>
      </xdr:nvSpPr>
      <xdr:spPr bwMode="auto">
        <a:xfrm>
          <a:off x="8591550" y="1133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21</xdr:row>
      <xdr:rowOff>161925</xdr:rowOff>
    </xdr:from>
    <xdr:to>
      <xdr:col>14</xdr:col>
      <xdr:colOff>76200</xdr:colOff>
      <xdr:row>21</xdr:row>
      <xdr:rowOff>371475</xdr:rowOff>
    </xdr:to>
    <xdr:sp macro="" textlink="">
      <xdr:nvSpPr>
        <xdr:cNvPr id="260689" name="Text Box 2">
          <a:extLst>
            <a:ext uri="{FF2B5EF4-FFF2-40B4-BE49-F238E27FC236}">
              <a16:creationId xmlns:a16="http://schemas.microsoft.com/office/drawing/2014/main" id="{3E3A0667-A564-B92E-EC3A-23C167B329EB}"/>
            </a:ext>
          </a:extLst>
        </xdr:cNvPr>
        <xdr:cNvSpPr txBox="1">
          <a:spLocks noChangeArrowheads="1"/>
        </xdr:cNvSpPr>
      </xdr:nvSpPr>
      <xdr:spPr bwMode="auto">
        <a:xfrm>
          <a:off x="859155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21</xdr:row>
      <xdr:rowOff>161925</xdr:rowOff>
    </xdr:from>
    <xdr:to>
      <xdr:col>9</xdr:col>
      <xdr:colOff>76200</xdr:colOff>
      <xdr:row>21</xdr:row>
      <xdr:rowOff>371475</xdr:rowOff>
    </xdr:to>
    <xdr:sp macro="" textlink="">
      <xdr:nvSpPr>
        <xdr:cNvPr id="260690" name="Text Box 3">
          <a:extLst>
            <a:ext uri="{FF2B5EF4-FFF2-40B4-BE49-F238E27FC236}">
              <a16:creationId xmlns:a16="http://schemas.microsoft.com/office/drawing/2014/main" id="{BD887471-7943-0CC9-8BF4-4273CB9EC224}"/>
            </a:ext>
          </a:extLst>
        </xdr:cNvPr>
        <xdr:cNvSpPr txBox="1">
          <a:spLocks noChangeArrowheads="1"/>
        </xdr:cNvSpPr>
      </xdr:nvSpPr>
      <xdr:spPr bwMode="auto">
        <a:xfrm>
          <a:off x="482917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60691" name="Text Box 4">
          <a:extLst>
            <a:ext uri="{FF2B5EF4-FFF2-40B4-BE49-F238E27FC236}">
              <a16:creationId xmlns:a16="http://schemas.microsoft.com/office/drawing/2014/main" id="{A446D25B-9BB5-1A2F-CB7E-F1F5AE3DCA97}"/>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60692" name="Text Box 5">
          <a:extLst>
            <a:ext uri="{FF2B5EF4-FFF2-40B4-BE49-F238E27FC236}">
              <a16:creationId xmlns:a16="http://schemas.microsoft.com/office/drawing/2014/main" id="{C0CBACC1-516F-7B02-75ED-49E94444805A}"/>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21</xdr:row>
      <xdr:rowOff>161925</xdr:rowOff>
    </xdr:from>
    <xdr:to>
      <xdr:col>13</xdr:col>
      <xdr:colOff>76200</xdr:colOff>
      <xdr:row>21</xdr:row>
      <xdr:rowOff>371475</xdr:rowOff>
    </xdr:to>
    <xdr:sp macro="" textlink="">
      <xdr:nvSpPr>
        <xdr:cNvPr id="260693" name="Text Box 6">
          <a:extLst>
            <a:ext uri="{FF2B5EF4-FFF2-40B4-BE49-F238E27FC236}">
              <a16:creationId xmlns:a16="http://schemas.microsoft.com/office/drawing/2014/main" id="{499AEFC1-1D15-A3E2-DE90-ED84D728147A}"/>
            </a:ext>
          </a:extLst>
        </xdr:cNvPr>
        <xdr:cNvSpPr txBox="1">
          <a:spLocks noChangeArrowheads="1"/>
        </xdr:cNvSpPr>
      </xdr:nvSpPr>
      <xdr:spPr bwMode="auto">
        <a:xfrm>
          <a:off x="774382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21</xdr:row>
      <xdr:rowOff>161925</xdr:rowOff>
    </xdr:from>
    <xdr:to>
      <xdr:col>14</xdr:col>
      <xdr:colOff>76200</xdr:colOff>
      <xdr:row>21</xdr:row>
      <xdr:rowOff>371475</xdr:rowOff>
    </xdr:to>
    <xdr:sp macro="" textlink="">
      <xdr:nvSpPr>
        <xdr:cNvPr id="260694" name="Text Box 7">
          <a:extLst>
            <a:ext uri="{FF2B5EF4-FFF2-40B4-BE49-F238E27FC236}">
              <a16:creationId xmlns:a16="http://schemas.microsoft.com/office/drawing/2014/main" id="{5936D5A4-1E7F-D96F-AE56-96FE10E1F614}"/>
            </a:ext>
          </a:extLst>
        </xdr:cNvPr>
        <xdr:cNvSpPr txBox="1">
          <a:spLocks noChangeArrowheads="1"/>
        </xdr:cNvSpPr>
      </xdr:nvSpPr>
      <xdr:spPr bwMode="auto">
        <a:xfrm>
          <a:off x="859155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21</xdr:row>
      <xdr:rowOff>161925</xdr:rowOff>
    </xdr:from>
    <xdr:to>
      <xdr:col>9</xdr:col>
      <xdr:colOff>76200</xdr:colOff>
      <xdr:row>21</xdr:row>
      <xdr:rowOff>371475</xdr:rowOff>
    </xdr:to>
    <xdr:sp macro="" textlink="">
      <xdr:nvSpPr>
        <xdr:cNvPr id="260695" name="Text Box 8">
          <a:extLst>
            <a:ext uri="{FF2B5EF4-FFF2-40B4-BE49-F238E27FC236}">
              <a16:creationId xmlns:a16="http://schemas.microsoft.com/office/drawing/2014/main" id="{968A2254-120F-1673-8C1F-4B6D5073E662}"/>
            </a:ext>
          </a:extLst>
        </xdr:cNvPr>
        <xdr:cNvSpPr txBox="1">
          <a:spLocks noChangeArrowheads="1"/>
        </xdr:cNvSpPr>
      </xdr:nvSpPr>
      <xdr:spPr bwMode="auto">
        <a:xfrm>
          <a:off x="482917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60696" name="Text Box 9">
          <a:extLst>
            <a:ext uri="{FF2B5EF4-FFF2-40B4-BE49-F238E27FC236}">
              <a16:creationId xmlns:a16="http://schemas.microsoft.com/office/drawing/2014/main" id="{9033DE11-559C-A217-1AE6-9D3C1B378588}"/>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60697" name="Text Box 10">
          <a:extLst>
            <a:ext uri="{FF2B5EF4-FFF2-40B4-BE49-F238E27FC236}">
              <a16:creationId xmlns:a16="http://schemas.microsoft.com/office/drawing/2014/main" id="{061DA554-9468-8C02-DA0F-B828BA889D73}"/>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21</xdr:row>
      <xdr:rowOff>161925</xdr:rowOff>
    </xdr:from>
    <xdr:to>
      <xdr:col>13</xdr:col>
      <xdr:colOff>76200</xdr:colOff>
      <xdr:row>21</xdr:row>
      <xdr:rowOff>371475</xdr:rowOff>
    </xdr:to>
    <xdr:sp macro="" textlink="">
      <xdr:nvSpPr>
        <xdr:cNvPr id="260698" name="Text Box 11">
          <a:extLst>
            <a:ext uri="{FF2B5EF4-FFF2-40B4-BE49-F238E27FC236}">
              <a16:creationId xmlns:a16="http://schemas.microsoft.com/office/drawing/2014/main" id="{4A212E28-675B-F2E8-BDBD-D57130747345}"/>
            </a:ext>
          </a:extLst>
        </xdr:cNvPr>
        <xdr:cNvSpPr txBox="1">
          <a:spLocks noChangeArrowheads="1"/>
        </xdr:cNvSpPr>
      </xdr:nvSpPr>
      <xdr:spPr bwMode="auto">
        <a:xfrm>
          <a:off x="774382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21</xdr:row>
      <xdr:rowOff>161925</xdr:rowOff>
    </xdr:from>
    <xdr:to>
      <xdr:col>14</xdr:col>
      <xdr:colOff>76200</xdr:colOff>
      <xdr:row>21</xdr:row>
      <xdr:rowOff>371475</xdr:rowOff>
    </xdr:to>
    <xdr:sp macro="" textlink="">
      <xdr:nvSpPr>
        <xdr:cNvPr id="260699" name="Text Box 12">
          <a:extLst>
            <a:ext uri="{FF2B5EF4-FFF2-40B4-BE49-F238E27FC236}">
              <a16:creationId xmlns:a16="http://schemas.microsoft.com/office/drawing/2014/main" id="{386DE636-897C-DC65-E9AF-25E85C1E388F}"/>
            </a:ext>
          </a:extLst>
        </xdr:cNvPr>
        <xdr:cNvSpPr txBox="1">
          <a:spLocks noChangeArrowheads="1"/>
        </xdr:cNvSpPr>
      </xdr:nvSpPr>
      <xdr:spPr bwMode="auto">
        <a:xfrm>
          <a:off x="859155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21</xdr:row>
      <xdr:rowOff>161925</xdr:rowOff>
    </xdr:from>
    <xdr:to>
      <xdr:col>9</xdr:col>
      <xdr:colOff>76200</xdr:colOff>
      <xdr:row>21</xdr:row>
      <xdr:rowOff>371475</xdr:rowOff>
    </xdr:to>
    <xdr:sp macro="" textlink="">
      <xdr:nvSpPr>
        <xdr:cNvPr id="260700" name="Text Box 13">
          <a:extLst>
            <a:ext uri="{FF2B5EF4-FFF2-40B4-BE49-F238E27FC236}">
              <a16:creationId xmlns:a16="http://schemas.microsoft.com/office/drawing/2014/main" id="{032CD270-9DF1-EC81-29EB-FE935E9D54B0}"/>
            </a:ext>
          </a:extLst>
        </xdr:cNvPr>
        <xdr:cNvSpPr txBox="1">
          <a:spLocks noChangeArrowheads="1"/>
        </xdr:cNvSpPr>
      </xdr:nvSpPr>
      <xdr:spPr bwMode="auto">
        <a:xfrm>
          <a:off x="482917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60701" name="Text Box 14">
          <a:extLst>
            <a:ext uri="{FF2B5EF4-FFF2-40B4-BE49-F238E27FC236}">
              <a16:creationId xmlns:a16="http://schemas.microsoft.com/office/drawing/2014/main" id="{8CED7D08-7E14-DB28-3FBF-AB55F72E951F}"/>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60702" name="Text Box 15">
          <a:extLst>
            <a:ext uri="{FF2B5EF4-FFF2-40B4-BE49-F238E27FC236}">
              <a16:creationId xmlns:a16="http://schemas.microsoft.com/office/drawing/2014/main" id="{711B82C2-4716-2692-440A-B02FC336D7EC}"/>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21</xdr:row>
      <xdr:rowOff>161925</xdr:rowOff>
    </xdr:from>
    <xdr:to>
      <xdr:col>13</xdr:col>
      <xdr:colOff>76200</xdr:colOff>
      <xdr:row>21</xdr:row>
      <xdr:rowOff>371475</xdr:rowOff>
    </xdr:to>
    <xdr:sp macro="" textlink="">
      <xdr:nvSpPr>
        <xdr:cNvPr id="260703" name="Text Box 16">
          <a:extLst>
            <a:ext uri="{FF2B5EF4-FFF2-40B4-BE49-F238E27FC236}">
              <a16:creationId xmlns:a16="http://schemas.microsoft.com/office/drawing/2014/main" id="{0522E99B-FD92-2826-267C-349125462F1F}"/>
            </a:ext>
          </a:extLst>
        </xdr:cNvPr>
        <xdr:cNvSpPr txBox="1">
          <a:spLocks noChangeArrowheads="1"/>
        </xdr:cNvSpPr>
      </xdr:nvSpPr>
      <xdr:spPr bwMode="auto">
        <a:xfrm>
          <a:off x="774382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21</xdr:row>
      <xdr:rowOff>161925</xdr:rowOff>
    </xdr:from>
    <xdr:to>
      <xdr:col>14</xdr:col>
      <xdr:colOff>76200</xdr:colOff>
      <xdr:row>21</xdr:row>
      <xdr:rowOff>371475</xdr:rowOff>
    </xdr:to>
    <xdr:sp macro="" textlink="">
      <xdr:nvSpPr>
        <xdr:cNvPr id="260704" name="Text Box 17">
          <a:extLst>
            <a:ext uri="{FF2B5EF4-FFF2-40B4-BE49-F238E27FC236}">
              <a16:creationId xmlns:a16="http://schemas.microsoft.com/office/drawing/2014/main" id="{BA31F05A-9C9E-9938-6B45-60FB92F0E57E}"/>
            </a:ext>
          </a:extLst>
        </xdr:cNvPr>
        <xdr:cNvSpPr txBox="1">
          <a:spLocks noChangeArrowheads="1"/>
        </xdr:cNvSpPr>
      </xdr:nvSpPr>
      <xdr:spPr bwMode="auto">
        <a:xfrm>
          <a:off x="859155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21</xdr:row>
      <xdr:rowOff>161925</xdr:rowOff>
    </xdr:from>
    <xdr:to>
      <xdr:col>9</xdr:col>
      <xdr:colOff>76200</xdr:colOff>
      <xdr:row>21</xdr:row>
      <xdr:rowOff>371475</xdr:rowOff>
    </xdr:to>
    <xdr:sp macro="" textlink="">
      <xdr:nvSpPr>
        <xdr:cNvPr id="260705" name="Text Box 18">
          <a:extLst>
            <a:ext uri="{FF2B5EF4-FFF2-40B4-BE49-F238E27FC236}">
              <a16:creationId xmlns:a16="http://schemas.microsoft.com/office/drawing/2014/main" id="{A23C3325-E6DE-9944-5E9A-DBCE271D92EB}"/>
            </a:ext>
          </a:extLst>
        </xdr:cNvPr>
        <xdr:cNvSpPr txBox="1">
          <a:spLocks noChangeArrowheads="1"/>
        </xdr:cNvSpPr>
      </xdr:nvSpPr>
      <xdr:spPr bwMode="auto">
        <a:xfrm>
          <a:off x="482917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60706" name="Text Box 19">
          <a:extLst>
            <a:ext uri="{FF2B5EF4-FFF2-40B4-BE49-F238E27FC236}">
              <a16:creationId xmlns:a16="http://schemas.microsoft.com/office/drawing/2014/main" id="{026F9E5C-20F1-AC7E-8B77-5F67E97226EA}"/>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60707" name="Text Box 20">
          <a:extLst>
            <a:ext uri="{FF2B5EF4-FFF2-40B4-BE49-F238E27FC236}">
              <a16:creationId xmlns:a16="http://schemas.microsoft.com/office/drawing/2014/main" id="{367BF462-4ACC-7759-F6D8-32225168D9A1}"/>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21</xdr:row>
      <xdr:rowOff>161925</xdr:rowOff>
    </xdr:from>
    <xdr:to>
      <xdr:col>13</xdr:col>
      <xdr:colOff>76200</xdr:colOff>
      <xdr:row>21</xdr:row>
      <xdr:rowOff>371475</xdr:rowOff>
    </xdr:to>
    <xdr:sp macro="" textlink="">
      <xdr:nvSpPr>
        <xdr:cNvPr id="260708" name="Text Box 21">
          <a:extLst>
            <a:ext uri="{FF2B5EF4-FFF2-40B4-BE49-F238E27FC236}">
              <a16:creationId xmlns:a16="http://schemas.microsoft.com/office/drawing/2014/main" id="{64899DD8-7806-0522-C759-3AE84693CD68}"/>
            </a:ext>
          </a:extLst>
        </xdr:cNvPr>
        <xdr:cNvSpPr txBox="1">
          <a:spLocks noChangeArrowheads="1"/>
        </xdr:cNvSpPr>
      </xdr:nvSpPr>
      <xdr:spPr bwMode="auto">
        <a:xfrm>
          <a:off x="774382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21</xdr:row>
      <xdr:rowOff>161925</xdr:rowOff>
    </xdr:from>
    <xdr:to>
      <xdr:col>14</xdr:col>
      <xdr:colOff>76200</xdr:colOff>
      <xdr:row>21</xdr:row>
      <xdr:rowOff>371475</xdr:rowOff>
    </xdr:to>
    <xdr:sp macro="" textlink="">
      <xdr:nvSpPr>
        <xdr:cNvPr id="260709" name="Text Box 2">
          <a:extLst>
            <a:ext uri="{FF2B5EF4-FFF2-40B4-BE49-F238E27FC236}">
              <a16:creationId xmlns:a16="http://schemas.microsoft.com/office/drawing/2014/main" id="{0596E632-5359-135D-4A2B-D498C42C6E49}"/>
            </a:ext>
          </a:extLst>
        </xdr:cNvPr>
        <xdr:cNvSpPr txBox="1">
          <a:spLocks noChangeArrowheads="1"/>
        </xdr:cNvSpPr>
      </xdr:nvSpPr>
      <xdr:spPr bwMode="auto">
        <a:xfrm>
          <a:off x="859155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21</xdr:row>
      <xdr:rowOff>161925</xdr:rowOff>
    </xdr:from>
    <xdr:to>
      <xdr:col>9</xdr:col>
      <xdr:colOff>76200</xdr:colOff>
      <xdr:row>21</xdr:row>
      <xdr:rowOff>371475</xdr:rowOff>
    </xdr:to>
    <xdr:sp macro="" textlink="">
      <xdr:nvSpPr>
        <xdr:cNvPr id="260710" name="Text Box 3">
          <a:extLst>
            <a:ext uri="{FF2B5EF4-FFF2-40B4-BE49-F238E27FC236}">
              <a16:creationId xmlns:a16="http://schemas.microsoft.com/office/drawing/2014/main" id="{34030B44-F771-AFE3-02A3-D6DC4D5CB82C}"/>
            </a:ext>
          </a:extLst>
        </xdr:cNvPr>
        <xdr:cNvSpPr txBox="1">
          <a:spLocks noChangeArrowheads="1"/>
        </xdr:cNvSpPr>
      </xdr:nvSpPr>
      <xdr:spPr bwMode="auto">
        <a:xfrm>
          <a:off x="482917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60711" name="Text Box 4">
          <a:extLst>
            <a:ext uri="{FF2B5EF4-FFF2-40B4-BE49-F238E27FC236}">
              <a16:creationId xmlns:a16="http://schemas.microsoft.com/office/drawing/2014/main" id="{836FE116-B709-8B9D-9E4B-B40AE2270D60}"/>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60712" name="Text Box 5">
          <a:extLst>
            <a:ext uri="{FF2B5EF4-FFF2-40B4-BE49-F238E27FC236}">
              <a16:creationId xmlns:a16="http://schemas.microsoft.com/office/drawing/2014/main" id="{98494545-D1FC-60B8-FC40-E4EE70B68427}"/>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21</xdr:row>
      <xdr:rowOff>161925</xdr:rowOff>
    </xdr:from>
    <xdr:to>
      <xdr:col>13</xdr:col>
      <xdr:colOff>76200</xdr:colOff>
      <xdr:row>21</xdr:row>
      <xdr:rowOff>371475</xdr:rowOff>
    </xdr:to>
    <xdr:sp macro="" textlink="">
      <xdr:nvSpPr>
        <xdr:cNvPr id="260713" name="Text Box 6">
          <a:extLst>
            <a:ext uri="{FF2B5EF4-FFF2-40B4-BE49-F238E27FC236}">
              <a16:creationId xmlns:a16="http://schemas.microsoft.com/office/drawing/2014/main" id="{56ECB0EF-E491-E771-02E8-488A1C1EFCCE}"/>
            </a:ext>
          </a:extLst>
        </xdr:cNvPr>
        <xdr:cNvSpPr txBox="1">
          <a:spLocks noChangeArrowheads="1"/>
        </xdr:cNvSpPr>
      </xdr:nvSpPr>
      <xdr:spPr bwMode="auto">
        <a:xfrm>
          <a:off x="774382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21</xdr:row>
      <xdr:rowOff>161925</xdr:rowOff>
    </xdr:from>
    <xdr:to>
      <xdr:col>14</xdr:col>
      <xdr:colOff>76200</xdr:colOff>
      <xdr:row>21</xdr:row>
      <xdr:rowOff>371475</xdr:rowOff>
    </xdr:to>
    <xdr:sp macro="" textlink="">
      <xdr:nvSpPr>
        <xdr:cNvPr id="260714" name="Text Box 7">
          <a:extLst>
            <a:ext uri="{FF2B5EF4-FFF2-40B4-BE49-F238E27FC236}">
              <a16:creationId xmlns:a16="http://schemas.microsoft.com/office/drawing/2014/main" id="{D504FFEA-D0D2-EE97-DC26-C0E712D49393}"/>
            </a:ext>
          </a:extLst>
        </xdr:cNvPr>
        <xdr:cNvSpPr txBox="1">
          <a:spLocks noChangeArrowheads="1"/>
        </xdr:cNvSpPr>
      </xdr:nvSpPr>
      <xdr:spPr bwMode="auto">
        <a:xfrm>
          <a:off x="859155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21</xdr:row>
      <xdr:rowOff>161925</xdr:rowOff>
    </xdr:from>
    <xdr:to>
      <xdr:col>9</xdr:col>
      <xdr:colOff>76200</xdr:colOff>
      <xdr:row>21</xdr:row>
      <xdr:rowOff>371475</xdr:rowOff>
    </xdr:to>
    <xdr:sp macro="" textlink="">
      <xdr:nvSpPr>
        <xdr:cNvPr id="260715" name="Text Box 8">
          <a:extLst>
            <a:ext uri="{FF2B5EF4-FFF2-40B4-BE49-F238E27FC236}">
              <a16:creationId xmlns:a16="http://schemas.microsoft.com/office/drawing/2014/main" id="{022F72C3-734D-A927-3BBC-674104A06A57}"/>
            </a:ext>
          </a:extLst>
        </xdr:cNvPr>
        <xdr:cNvSpPr txBox="1">
          <a:spLocks noChangeArrowheads="1"/>
        </xdr:cNvSpPr>
      </xdr:nvSpPr>
      <xdr:spPr bwMode="auto">
        <a:xfrm>
          <a:off x="482917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60716" name="Text Box 9">
          <a:extLst>
            <a:ext uri="{FF2B5EF4-FFF2-40B4-BE49-F238E27FC236}">
              <a16:creationId xmlns:a16="http://schemas.microsoft.com/office/drawing/2014/main" id="{0F41504D-4ADC-C5F3-4101-4D42B0E5DBE7}"/>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60717" name="Text Box 10">
          <a:extLst>
            <a:ext uri="{FF2B5EF4-FFF2-40B4-BE49-F238E27FC236}">
              <a16:creationId xmlns:a16="http://schemas.microsoft.com/office/drawing/2014/main" id="{CDD41C2C-0674-D087-8563-FAA75BAF393E}"/>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21</xdr:row>
      <xdr:rowOff>161925</xdr:rowOff>
    </xdr:from>
    <xdr:to>
      <xdr:col>13</xdr:col>
      <xdr:colOff>76200</xdr:colOff>
      <xdr:row>21</xdr:row>
      <xdr:rowOff>371475</xdr:rowOff>
    </xdr:to>
    <xdr:sp macro="" textlink="">
      <xdr:nvSpPr>
        <xdr:cNvPr id="260718" name="Text Box 11">
          <a:extLst>
            <a:ext uri="{FF2B5EF4-FFF2-40B4-BE49-F238E27FC236}">
              <a16:creationId xmlns:a16="http://schemas.microsoft.com/office/drawing/2014/main" id="{6A58362E-A5C6-2F45-47EA-1708822B874A}"/>
            </a:ext>
          </a:extLst>
        </xdr:cNvPr>
        <xdr:cNvSpPr txBox="1">
          <a:spLocks noChangeArrowheads="1"/>
        </xdr:cNvSpPr>
      </xdr:nvSpPr>
      <xdr:spPr bwMode="auto">
        <a:xfrm>
          <a:off x="774382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21</xdr:row>
      <xdr:rowOff>161925</xdr:rowOff>
    </xdr:from>
    <xdr:to>
      <xdr:col>14</xdr:col>
      <xdr:colOff>76200</xdr:colOff>
      <xdr:row>21</xdr:row>
      <xdr:rowOff>371475</xdr:rowOff>
    </xdr:to>
    <xdr:sp macro="" textlink="">
      <xdr:nvSpPr>
        <xdr:cNvPr id="260719" name="Text Box 12">
          <a:extLst>
            <a:ext uri="{FF2B5EF4-FFF2-40B4-BE49-F238E27FC236}">
              <a16:creationId xmlns:a16="http://schemas.microsoft.com/office/drawing/2014/main" id="{88E4E35B-78DE-CFC8-4109-F15EC74A912B}"/>
            </a:ext>
          </a:extLst>
        </xdr:cNvPr>
        <xdr:cNvSpPr txBox="1">
          <a:spLocks noChangeArrowheads="1"/>
        </xdr:cNvSpPr>
      </xdr:nvSpPr>
      <xdr:spPr bwMode="auto">
        <a:xfrm>
          <a:off x="859155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21</xdr:row>
      <xdr:rowOff>161925</xdr:rowOff>
    </xdr:from>
    <xdr:to>
      <xdr:col>9</xdr:col>
      <xdr:colOff>76200</xdr:colOff>
      <xdr:row>21</xdr:row>
      <xdr:rowOff>371475</xdr:rowOff>
    </xdr:to>
    <xdr:sp macro="" textlink="">
      <xdr:nvSpPr>
        <xdr:cNvPr id="260720" name="Text Box 13">
          <a:extLst>
            <a:ext uri="{FF2B5EF4-FFF2-40B4-BE49-F238E27FC236}">
              <a16:creationId xmlns:a16="http://schemas.microsoft.com/office/drawing/2014/main" id="{FEB0EC51-A084-4B7F-5841-3245D6E77E1D}"/>
            </a:ext>
          </a:extLst>
        </xdr:cNvPr>
        <xdr:cNvSpPr txBox="1">
          <a:spLocks noChangeArrowheads="1"/>
        </xdr:cNvSpPr>
      </xdr:nvSpPr>
      <xdr:spPr bwMode="auto">
        <a:xfrm>
          <a:off x="482917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60721" name="Text Box 14">
          <a:extLst>
            <a:ext uri="{FF2B5EF4-FFF2-40B4-BE49-F238E27FC236}">
              <a16:creationId xmlns:a16="http://schemas.microsoft.com/office/drawing/2014/main" id="{4A714B61-92DE-8641-BB0D-B2FE15F101CA}"/>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60722" name="Text Box 15">
          <a:extLst>
            <a:ext uri="{FF2B5EF4-FFF2-40B4-BE49-F238E27FC236}">
              <a16:creationId xmlns:a16="http://schemas.microsoft.com/office/drawing/2014/main" id="{325C692B-688E-395A-58F8-5EC57CACA684}"/>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21</xdr:row>
      <xdr:rowOff>161925</xdr:rowOff>
    </xdr:from>
    <xdr:to>
      <xdr:col>13</xdr:col>
      <xdr:colOff>76200</xdr:colOff>
      <xdr:row>21</xdr:row>
      <xdr:rowOff>371475</xdr:rowOff>
    </xdr:to>
    <xdr:sp macro="" textlink="">
      <xdr:nvSpPr>
        <xdr:cNvPr id="260723" name="Text Box 16">
          <a:extLst>
            <a:ext uri="{FF2B5EF4-FFF2-40B4-BE49-F238E27FC236}">
              <a16:creationId xmlns:a16="http://schemas.microsoft.com/office/drawing/2014/main" id="{0503FA15-6979-B787-5B24-176B14102590}"/>
            </a:ext>
          </a:extLst>
        </xdr:cNvPr>
        <xdr:cNvSpPr txBox="1">
          <a:spLocks noChangeArrowheads="1"/>
        </xdr:cNvSpPr>
      </xdr:nvSpPr>
      <xdr:spPr bwMode="auto">
        <a:xfrm>
          <a:off x="774382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21</xdr:row>
      <xdr:rowOff>161925</xdr:rowOff>
    </xdr:from>
    <xdr:to>
      <xdr:col>14</xdr:col>
      <xdr:colOff>76200</xdr:colOff>
      <xdr:row>21</xdr:row>
      <xdr:rowOff>371475</xdr:rowOff>
    </xdr:to>
    <xdr:sp macro="" textlink="">
      <xdr:nvSpPr>
        <xdr:cNvPr id="260724" name="Text Box 17">
          <a:extLst>
            <a:ext uri="{FF2B5EF4-FFF2-40B4-BE49-F238E27FC236}">
              <a16:creationId xmlns:a16="http://schemas.microsoft.com/office/drawing/2014/main" id="{2088A433-1C20-9311-A128-119B76DF210B}"/>
            </a:ext>
          </a:extLst>
        </xdr:cNvPr>
        <xdr:cNvSpPr txBox="1">
          <a:spLocks noChangeArrowheads="1"/>
        </xdr:cNvSpPr>
      </xdr:nvSpPr>
      <xdr:spPr bwMode="auto">
        <a:xfrm>
          <a:off x="859155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21</xdr:row>
      <xdr:rowOff>161925</xdr:rowOff>
    </xdr:from>
    <xdr:to>
      <xdr:col>9</xdr:col>
      <xdr:colOff>76200</xdr:colOff>
      <xdr:row>21</xdr:row>
      <xdr:rowOff>371475</xdr:rowOff>
    </xdr:to>
    <xdr:sp macro="" textlink="">
      <xdr:nvSpPr>
        <xdr:cNvPr id="260725" name="Text Box 18">
          <a:extLst>
            <a:ext uri="{FF2B5EF4-FFF2-40B4-BE49-F238E27FC236}">
              <a16:creationId xmlns:a16="http://schemas.microsoft.com/office/drawing/2014/main" id="{B66763FC-7344-9233-E0A2-02CED71A2E38}"/>
            </a:ext>
          </a:extLst>
        </xdr:cNvPr>
        <xdr:cNvSpPr txBox="1">
          <a:spLocks noChangeArrowheads="1"/>
        </xdr:cNvSpPr>
      </xdr:nvSpPr>
      <xdr:spPr bwMode="auto">
        <a:xfrm>
          <a:off x="482917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60726" name="Text Box 19">
          <a:extLst>
            <a:ext uri="{FF2B5EF4-FFF2-40B4-BE49-F238E27FC236}">
              <a16:creationId xmlns:a16="http://schemas.microsoft.com/office/drawing/2014/main" id="{99D94636-F296-82F3-837D-45C0CFDD3C07}"/>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60727" name="Text Box 20">
          <a:extLst>
            <a:ext uri="{FF2B5EF4-FFF2-40B4-BE49-F238E27FC236}">
              <a16:creationId xmlns:a16="http://schemas.microsoft.com/office/drawing/2014/main" id="{A26D191E-42DC-2766-AA02-48A8A1AC8B08}"/>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21</xdr:row>
      <xdr:rowOff>161925</xdr:rowOff>
    </xdr:from>
    <xdr:to>
      <xdr:col>13</xdr:col>
      <xdr:colOff>76200</xdr:colOff>
      <xdr:row>21</xdr:row>
      <xdr:rowOff>371475</xdr:rowOff>
    </xdr:to>
    <xdr:sp macro="" textlink="">
      <xdr:nvSpPr>
        <xdr:cNvPr id="260728" name="Text Box 21">
          <a:extLst>
            <a:ext uri="{FF2B5EF4-FFF2-40B4-BE49-F238E27FC236}">
              <a16:creationId xmlns:a16="http://schemas.microsoft.com/office/drawing/2014/main" id="{437C7A5F-54A5-FE87-E8F9-A8DC049AFED7}"/>
            </a:ext>
          </a:extLst>
        </xdr:cNvPr>
        <xdr:cNvSpPr txBox="1">
          <a:spLocks noChangeArrowheads="1"/>
        </xdr:cNvSpPr>
      </xdr:nvSpPr>
      <xdr:spPr bwMode="auto">
        <a:xfrm>
          <a:off x="774382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21</xdr:row>
      <xdr:rowOff>161925</xdr:rowOff>
    </xdr:from>
    <xdr:to>
      <xdr:col>14</xdr:col>
      <xdr:colOff>76200</xdr:colOff>
      <xdr:row>21</xdr:row>
      <xdr:rowOff>371475</xdr:rowOff>
    </xdr:to>
    <xdr:sp macro="" textlink="">
      <xdr:nvSpPr>
        <xdr:cNvPr id="260729" name="Text Box 2">
          <a:extLst>
            <a:ext uri="{FF2B5EF4-FFF2-40B4-BE49-F238E27FC236}">
              <a16:creationId xmlns:a16="http://schemas.microsoft.com/office/drawing/2014/main" id="{BF64C66A-E309-0D20-7D77-E420691B2B15}"/>
            </a:ext>
          </a:extLst>
        </xdr:cNvPr>
        <xdr:cNvSpPr txBox="1">
          <a:spLocks noChangeArrowheads="1"/>
        </xdr:cNvSpPr>
      </xdr:nvSpPr>
      <xdr:spPr bwMode="auto">
        <a:xfrm>
          <a:off x="859155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60730" name="Text Box 4">
          <a:extLst>
            <a:ext uri="{FF2B5EF4-FFF2-40B4-BE49-F238E27FC236}">
              <a16:creationId xmlns:a16="http://schemas.microsoft.com/office/drawing/2014/main" id="{A1611E53-2FA7-6294-67CA-1E3D250CC566}"/>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60731" name="Text Box 5">
          <a:extLst>
            <a:ext uri="{FF2B5EF4-FFF2-40B4-BE49-F238E27FC236}">
              <a16:creationId xmlns:a16="http://schemas.microsoft.com/office/drawing/2014/main" id="{538AF485-00CC-AA66-5330-AE2E9A3BB111}"/>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21</xdr:row>
      <xdr:rowOff>161925</xdr:rowOff>
    </xdr:from>
    <xdr:to>
      <xdr:col>13</xdr:col>
      <xdr:colOff>76200</xdr:colOff>
      <xdr:row>21</xdr:row>
      <xdr:rowOff>371475</xdr:rowOff>
    </xdr:to>
    <xdr:sp macro="" textlink="">
      <xdr:nvSpPr>
        <xdr:cNvPr id="260732" name="Text Box 6">
          <a:extLst>
            <a:ext uri="{FF2B5EF4-FFF2-40B4-BE49-F238E27FC236}">
              <a16:creationId xmlns:a16="http://schemas.microsoft.com/office/drawing/2014/main" id="{CBEF2EE4-01B7-0579-CADA-71F3DE51E71E}"/>
            </a:ext>
          </a:extLst>
        </xdr:cNvPr>
        <xdr:cNvSpPr txBox="1">
          <a:spLocks noChangeArrowheads="1"/>
        </xdr:cNvSpPr>
      </xdr:nvSpPr>
      <xdr:spPr bwMode="auto">
        <a:xfrm>
          <a:off x="774382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21</xdr:row>
      <xdr:rowOff>161925</xdr:rowOff>
    </xdr:from>
    <xdr:to>
      <xdr:col>14</xdr:col>
      <xdr:colOff>76200</xdr:colOff>
      <xdr:row>21</xdr:row>
      <xdr:rowOff>371475</xdr:rowOff>
    </xdr:to>
    <xdr:sp macro="" textlink="">
      <xdr:nvSpPr>
        <xdr:cNvPr id="260733" name="Text Box 12">
          <a:extLst>
            <a:ext uri="{FF2B5EF4-FFF2-40B4-BE49-F238E27FC236}">
              <a16:creationId xmlns:a16="http://schemas.microsoft.com/office/drawing/2014/main" id="{C9F0508A-6CDE-15DE-442E-F380DC0AC11D}"/>
            </a:ext>
          </a:extLst>
        </xdr:cNvPr>
        <xdr:cNvSpPr txBox="1">
          <a:spLocks noChangeArrowheads="1"/>
        </xdr:cNvSpPr>
      </xdr:nvSpPr>
      <xdr:spPr bwMode="auto">
        <a:xfrm>
          <a:off x="859155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60734" name="Text Box 14">
          <a:extLst>
            <a:ext uri="{FF2B5EF4-FFF2-40B4-BE49-F238E27FC236}">
              <a16:creationId xmlns:a16="http://schemas.microsoft.com/office/drawing/2014/main" id="{5B69AB19-DCEE-2294-E2AE-4FCFAA48D4A2}"/>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60735" name="Text Box 15">
          <a:extLst>
            <a:ext uri="{FF2B5EF4-FFF2-40B4-BE49-F238E27FC236}">
              <a16:creationId xmlns:a16="http://schemas.microsoft.com/office/drawing/2014/main" id="{90305CAE-B4C4-B8C3-EA42-9AC9E241CFEC}"/>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21</xdr:row>
      <xdr:rowOff>161925</xdr:rowOff>
    </xdr:from>
    <xdr:to>
      <xdr:col>13</xdr:col>
      <xdr:colOff>76200</xdr:colOff>
      <xdr:row>21</xdr:row>
      <xdr:rowOff>371475</xdr:rowOff>
    </xdr:to>
    <xdr:sp macro="" textlink="">
      <xdr:nvSpPr>
        <xdr:cNvPr id="260736" name="Text Box 16">
          <a:extLst>
            <a:ext uri="{FF2B5EF4-FFF2-40B4-BE49-F238E27FC236}">
              <a16:creationId xmlns:a16="http://schemas.microsoft.com/office/drawing/2014/main" id="{FBE0F0D0-C140-4E1E-1047-2B747AD867E0}"/>
            </a:ext>
          </a:extLst>
        </xdr:cNvPr>
        <xdr:cNvSpPr txBox="1">
          <a:spLocks noChangeArrowheads="1"/>
        </xdr:cNvSpPr>
      </xdr:nvSpPr>
      <xdr:spPr bwMode="auto">
        <a:xfrm>
          <a:off x="774382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21</xdr:row>
      <xdr:rowOff>161925</xdr:rowOff>
    </xdr:from>
    <xdr:to>
      <xdr:col>14</xdr:col>
      <xdr:colOff>76200</xdr:colOff>
      <xdr:row>21</xdr:row>
      <xdr:rowOff>371475</xdr:rowOff>
    </xdr:to>
    <xdr:sp macro="" textlink="">
      <xdr:nvSpPr>
        <xdr:cNvPr id="260737" name="Text Box 17">
          <a:extLst>
            <a:ext uri="{FF2B5EF4-FFF2-40B4-BE49-F238E27FC236}">
              <a16:creationId xmlns:a16="http://schemas.microsoft.com/office/drawing/2014/main" id="{76A13607-D422-4B48-61E4-FF1C7A812686}"/>
            </a:ext>
          </a:extLst>
        </xdr:cNvPr>
        <xdr:cNvSpPr txBox="1">
          <a:spLocks noChangeArrowheads="1"/>
        </xdr:cNvSpPr>
      </xdr:nvSpPr>
      <xdr:spPr bwMode="auto">
        <a:xfrm>
          <a:off x="859155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60738" name="Text Box 19">
          <a:extLst>
            <a:ext uri="{FF2B5EF4-FFF2-40B4-BE49-F238E27FC236}">
              <a16:creationId xmlns:a16="http://schemas.microsoft.com/office/drawing/2014/main" id="{57052BC1-9C83-D40A-799C-12AEB7ED40EE}"/>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60739" name="Text Box 20">
          <a:extLst>
            <a:ext uri="{FF2B5EF4-FFF2-40B4-BE49-F238E27FC236}">
              <a16:creationId xmlns:a16="http://schemas.microsoft.com/office/drawing/2014/main" id="{39D905B3-4C91-5FA8-F1E1-15E2E7E97327}"/>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21</xdr:row>
      <xdr:rowOff>161925</xdr:rowOff>
    </xdr:from>
    <xdr:to>
      <xdr:col>13</xdr:col>
      <xdr:colOff>76200</xdr:colOff>
      <xdr:row>21</xdr:row>
      <xdr:rowOff>371475</xdr:rowOff>
    </xdr:to>
    <xdr:sp macro="" textlink="">
      <xdr:nvSpPr>
        <xdr:cNvPr id="260740" name="Text Box 21">
          <a:extLst>
            <a:ext uri="{FF2B5EF4-FFF2-40B4-BE49-F238E27FC236}">
              <a16:creationId xmlns:a16="http://schemas.microsoft.com/office/drawing/2014/main" id="{BCEF37AB-1A88-A546-4878-D641FC0EA5F4}"/>
            </a:ext>
          </a:extLst>
        </xdr:cNvPr>
        <xdr:cNvSpPr txBox="1">
          <a:spLocks noChangeArrowheads="1"/>
        </xdr:cNvSpPr>
      </xdr:nvSpPr>
      <xdr:spPr bwMode="auto">
        <a:xfrm>
          <a:off x="774382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2</xdr:row>
      <xdr:rowOff>152400</xdr:rowOff>
    </xdr:from>
    <xdr:to>
      <xdr:col>14</xdr:col>
      <xdr:colOff>76200</xdr:colOff>
      <xdr:row>3</xdr:row>
      <xdr:rowOff>28575</xdr:rowOff>
    </xdr:to>
    <xdr:sp macro="" textlink="">
      <xdr:nvSpPr>
        <xdr:cNvPr id="260741" name="Text Box 1">
          <a:extLst>
            <a:ext uri="{FF2B5EF4-FFF2-40B4-BE49-F238E27FC236}">
              <a16:creationId xmlns:a16="http://schemas.microsoft.com/office/drawing/2014/main" id="{032D6CA0-5125-E3C8-E308-31101277E82C}"/>
            </a:ext>
          </a:extLst>
        </xdr:cNvPr>
        <xdr:cNvSpPr txBox="1">
          <a:spLocks noChangeArrowheads="1"/>
        </xdr:cNvSpPr>
      </xdr:nvSpPr>
      <xdr:spPr bwMode="auto">
        <a:xfrm>
          <a:off x="85915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2</xdr:row>
      <xdr:rowOff>161925</xdr:rowOff>
    </xdr:from>
    <xdr:to>
      <xdr:col>14</xdr:col>
      <xdr:colOff>76200</xdr:colOff>
      <xdr:row>3</xdr:row>
      <xdr:rowOff>38100</xdr:rowOff>
    </xdr:to>
    <xdr:sp macro="" textlink="">
      <xdr:nvSpPr>
        <xdr:cNvPr id="260742" name="Text Box 1">
          <a:extLst>
            <a:ext uri="{FF2B5EF4-FFF2-40B4-BE49-F238E27FC236}">
              <a16:creationId xmlns:a16="http://schemas.microsoft.com/office/drawing/2014/main" id="{6A8A07A0-1BA0-49C7-4D7C-3C7952758655}"/>
            </a:ext>
          </a:extLst>
        </xdr:cNvPr>
        <xdr:cNvSpPr txBox="1">
          <a:spLocks noChangeArrowheads="1"/>
        </xdr:cNvSpPr>
      </xdr:nvSpPr>
      <xdr:spPr bwMode="auto">
        <a:xfrm>
          <a:off x="8591550" y="1133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2</xdr:row>
      <xdr:rowOff>161925</xdr:rowOff>
    </xdr:from>
    <xdr:to>
      <xdr:col>14</xdr:col>
      <xdr:colOff>76200</xdr:colOff>
      <xdr:row>3</xdr:row>
      <xdr:rowOff>38100</xdr:rowOff>
    </xdr:to>
    <xdr:sp macro="" textlink="">
      <xdr:nvSpPr>
        <xdr:cNvPr id="260743" name="Text Box 1">
          <a:extLst>
            <a:ext uri="{FF2B5EF4-FFF2-40B4-BE49-F238E27FC236}">
              <a16:creationId xmlns:a16="http://schemas.microsoft.com/office/drawing/2014/main" id="{997F46AC-9F4D-AEB7-56DD-AE37096A43A8}"/>
            </a:ext>
          </a:extLst>
        </xdr:cNvPr>
        <xdr:cNvSpPr txBox="1">
          <a:spLocks noChangeArrowheads="1"/>
        </xdr:cNvSpPr>
      </xdr:nvSpPr>
      <xdr:spPr bwMode="auto">
        <a:xfrm>
          <a:off x="8591550" y="1133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17</xdr:col>
      <xdr:colOff>0</xdr:colOff>
      <xdr:row>5</xdr:row>
      <xdr:rowOff>152400</xdr:rowOff>
    </xdr:from>
    <xdr:to>
      <xdr:col>17</xdr:col>
      <xdr:colOff>76200</xdr:colOff>
      <xdr:row>6</xdr:row>
      <xdr:rowOff>38100</xdr:rowOff>
    </xdr:to>
    <xdr:sp macro="" textlink="">
      <xdr:nvSpPr>
        <xdr:cNvPr id="260744" name="Text Box 3">
          <a:extLst>
            <a:ext uri="{FF2B5EF4-FFF2-40B4-BE49-F238E27FC236}">
              <a16:creationId xmlns:a16="http://schemas.microsoft.com/office/drawing/2014/main" id="{DF909022-27B5-03F7-0280-540EB8028A43}"/>
            </a:ext>
          </a:extLst>
        </xdr:cNvPr>
        <xdr:cNvSpPr txBox="1">
          <a:spLocks noChangeArrowheads="1"/>
        </xdr:cNvSpPr>
      </xdr:nvSpPr>
      <xdr:spPr bwMode="auto">
        <a:xfrm>
          <a:off x="10163175" y="20097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0</xdr:colOff>
      <xdr:row>5</xdr:row>
      <xdr:rowOff>152400</xdr:rowOff>
    </xdr:from>
    <xdr:to>
      <xdr:col>18</xdr:col>
      <xdr:colOff>76200</xdr:colOff>
      <xdr:row>6</xdr:row>
      <xdr:rowOff>38100</xdr:rowOff>
    </xdr:to>
    <xdr:sp macro="" textlink="">
      <xdr:nvSpPr>
        <xdr:cNvPr id="260745" name="Text Box 4">
          <a:extLst>
            <a:ext uri="{FF2B5EF4-FFF2-40B4-BE49-F238E27FC236}">
              <a16:creationId xmlns:a16="http://schemas.microsoft.com/office/drawing/2014/main" id="{7A5EC2D5-04D1-C1BD-D908-CA44BB6D00F8}"/>
            </a:ext>
          </a:extLst>
        </xdr:cNvPr>
        <xdr:cNvSpPr txBox="1">
          <a:spLocks noChangeArrowheads="1"/>
        </xdr:cNvSpPr>
      </xdr:nvSpPr>
      <xdr:spPr bwMode="auto">
        <a:xfrm>
          <a:off x="10848975" y="20097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0</xdr:colOff>
      <xdr:row>5</xdr:row>
      <xdr:rowOff>152400</xdr:rowOff>
    </xdr:from>
    <xdr:to>
      <xdr:col>19</xdr:col>
      <xdr:colOff>76200</xdr:colOff>
      <xdr:row>6</xdr:row>
      <xdr:rowOff>38100</xdr:rowOff>
    </xdr:to>
    <xdr:sp macro="" textlink="">
      <xdr:nvSpPr>
        <xdr:cNvPr id="260746" name="Text Box 5">
          <a:extLst>
            <a:ext uri="{FF2B5EF4-FFF2-40B4-BE49-F238E27FC236}">
              <a16:creationId xmlns:a16="http://schemas.microsoft.com/office/drawing/2014/main" id="{1DB5765F-E753-A56A-1673-0028C6899B00}"/>
            </a:ext>
          </a:extLst>
        </xdr:cNvPr>
        <xdr:cNvSpPr txBox="1">
          <a:spLocks noChangeArrowheads="1"/>
        </xdr:cNvSpPr>
      </xdr:nvSpPr>
      <xdr:spPr bwMode="auto">
        <a:xfrm>
          <a:off x="11534775" y="20097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17</xdr:col>
      <xdr:colOff>0</xdr:colOff>
      <xdr:row>5</xdr:row>
      <xdr:rowOff>161925</xdr:rowOff>
    </xdr:from>
    <xdr:to>
      <xdr:col>17</xdr:col>
      <xdr:colOff>76200</xdr:colOff>
      <xdr:row>6</xdr:row>
      <xdr:rowOff>47625</xdr:rowOff>
    </xdr:to>
    <xdr:sp macro="" textlink="">
      <xdr:nvSpPr>
        <xdr:cNvPr id="260747" name="Text Box 3">
          <a:extLst>
            <a:ext uri="{FF2B5EF4-FFF2-40B4-BE49-F238E27FC236}">
              <a16:creationId xmlns:a16="http://schemas.microsoft.com/office/drawing/2014/main" id="{1FBB7B13-8FD7-66B8-F726-B3B0F1CB31B8}"/>
            </a:ext>
          </a:extLst>
        </xdr:cNvPr>
        <xdr:cNvSpPr txBox="1">
          <a:spLocks noChangeArrowheads="1"/>
        </xdr:cNvSpPr>
      </xdr:nvSpPr>
      <xdr:spPr bwMode="auto">
        <a:xfrm>
          <a:off x="10163175" y="2019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0</xdr:colOff>
      <xdr:row>5</xdr:row>
      <xdr:rowOff>161925</xdr:rowOff>
    </xdr:from>
    <xdr:to>
      <xdr:col>18</xdr:col>
      <xdr:colOff>76200</xdr:colOff>
      <xdr:row>6</xdr:row>
      <xdr:rowOff>47625</xdr:rowOff>
    </xdr:to>
    <xdr:sp macro="" textlink="">
      <xdr:nvSpPr>
        <xdr:cNvPr id="260748" name="Text Box 4">
          <a:extLst>
            <a:ext uri="{FF2B5EF4-FFF2-40B4-BE49-F238E27FC236}">
              <a16:creationId xmlns:a16="http://schemas.microsoft.com/office/drawing/2014/main" id="{C2833586-041D-A036-CFA1-98D807DE7F5C}"/>
            </a:ext>
          </a:extLst>
        </xdr:cNvPr>
        <xdr:cNvSpPr txBox="1">
          <a:spLocks noChangeArrowheads="1"/>
        </xdr:cNvSpPr>
      </xdr:nvSpPr>
      <xdr:spPr bwMode="auto">
        <a:xfrm>
          <a:off x="10848975" y="2019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0</xdr:colOff>
      <xdr:row>5</xdr:row>
      <xdr:rowOff>161925</xdr:rowOff>
    </xdr:from>
    <xdr:to>
      <xdr:col>19</xdr:col>
      <xdr:colOff>76200</xdr:colOff>
      <xdr:row>6</xdr:row>
      <xdr:rowOff>47625</xdr:rowOff>
    </xdr:to>
    <xdr:sp macro="" textlink="">
      <xdr:nvSpPr>
        <xdr:cNvPr id="260749" name="Text Box 5">
          <a:extLst>
            <a:ext uri="{FF2B5EF4-FFF2-40B4-BE49-F238E27FC236}">
              <a16:creationId xmlns:a16="http://schemas.microsoft.com/office/drawing/2014/main" id="{673AAB9B-D1B1-C6B6-049B-351ED2D0FA94}"/>
            </a:ext>
          </a:extLst>
        </xdr:cNvPr>
        <xdr:cNvSpPr txBox="1">
          <a:spLocks noChangeArrowheads="1"/>
        </xdr:cNvSpPr>
      </xdr:nvSpPr>
      <xdr:spPr bwMode="auto">
        <a:xfrm>
          <a:off x="11534775" y="2019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17</xdr:col>
      <xdr:colOff>0</xdr:colOff>
      <xdr:row>5</xdr:row>
      <xdr:rowOff>161925</xdr:rowOff>
    </xdr:from>
    <xdr:to>
      <xdr:col>17</xdr:col>
      <xdr:colOff>76200</xdr:colOff>
      <xdr:row>6</xdr:row>
      <xdr:rowOff>47625</xdr:rowOff>
    </xdr:to>
    <xdr:sp macro="" textlink="">
      <xdr:nvSpPr>
        <xdr:cNvPr id="260750" name="Text Box 8">
          <a:extLst>
            <a:ext uri="{FF2B5EF4-FFF2-40B4-BE49-F238E27FC236}">
              <a16:creationId xmlns:a16="http://schemas.microsoft.com/office/drawing/2014/main" id="{2FC18183-FB1D-2B01-F67D-B2AD867FC61E}"/>
            </a:ext>
          </a:extLst>
        </xdr:cNvPr>
        <xdr:cNvSpPr txBox="1">
          <a:spLocks noChangeArrowheads="1"/>
        </xdr:cNvSpPr>
      </xdr:nvSpPr>
      <xdr:spPr bwMode="auto">
        <a:xfrm>
          <a:off x="10163175" y="2019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0</xdr:colOff>
      <xdr:row>5</xdr:row>
      <xdr:rowOff>161925</xdr:rowOff>
    </xdr:from>
    <xdr:to>
      <xdr:col>18</xdr:col>
      <xdr:colOff>76200</xdr:colOff>
      <xdr:row>6</xdr:row>
      <xdr:rowOff>47625</xdr:rowOff>
    </xdr:to>
    <xdr:sp macro="" textlink="">
      <xdr:nvSpPr>
        <xdr:cNvPr id="260751" name="Text Box 9">
          <a:extLst>
            <a:ext uri="{FF2B5EF4-FFF2-40B4-BE49-F238E27FC236}">
              <a16:creationId xmlns:a16="http://schemas.microsoft.com/office/drawing/2014/main" id="{02162963-7357-FF77-B02B-849A44661868}"/>
            </a:ext>
          </a:extLst>
        </xdr:cNvPr>
        <xdr:cNvSpPr txBox="1">
          <a:spLocks noChangeArrowheads="1"/>
        </xdr:cNvSpPr>
      </xdr:nvSpPr>
      <xdr:spPr bwMode="auto">
        <a:xfrm>
          <a:off x="10848975" y="2019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0</xdr:colOff>
      <xdr:row>5</xdr:row>
      <xdr:rowOff>161925</xdr:rowOff>
    </xdr:from>
    <xdr:to>
      <xdr:col>19</xdr:col>
      <xdr:colOff>76200</xdr:colOff>
      <xdr:row>6</xdr:row>
      <xdr:rowOff>47625</xdr:rowOff>
    </xdr:to>
    <xdr:sp macro="" textlink="">
      <xdr:nvSpPr>
        <xdr:cNvPr id="260752" name="Text Box 10">
          <a:extLst>
            <a:ext uri="{FF2B5EF4-FFF2-40B4-BE49-F238E27FC236}">
              <a16:creationId xmlns:a16="http://schemas.microsoft.com/office/drawing/2014/main" id="{5226028A-3993-45A0-ED0F-33A5EE88ECAF}"/>
            </a:ext>
          </a:extLst>
        </xdr:cNvPr>
        <xdr:cNvSpPr txBox="1">
          <a:spLocks noChangeArrowheads="1"/>
        </xdr:cNvSpPr>
      </xdr:nvSpPr>
      <xdr:spPr bwMode="auto">
        <a:xfrm>
          <a:off x="11534775" y="2019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17</xdr:col>
      <xdr:colOff>0</xdr:colOff>
      <xdr:row>5</xdr:row>
      <xdr:rowOff>161925</xdr:rowOff>
    </xdr:from>
    <xdr:to>
      <xdr:col>17</xdr:col>
      <xdr:colOff>76200</xdr:colOff>
      <xdr:row>6</xdr:row>
      <xdr:rowOff>47625</xdr:rowOff>
    </xdr:to>
    <xdr:sp macro="" textlink="">
      <xdr:nvSpPr>
        <xdr:cNvPr id="260753" name="Text Box 13">
          <a:extLst>
            <a:ext uri="{FF2B5EF4-FFF2-40B4-BE49-F238E27FC236}">
              <a16:creationId xmlns:a16="http://schemas.microsoft.com/office/drawing/2014/main" id="{6E38172A-4CB4-6CA4-C39D-119B3DDEC5D8}"/>
            </a:ext>
          </a:extLst>
        </xdr:cNvPr>
        <xdr:cNvSpPr txBox="1">
          <a:spLocks noChangeArrowheads="1"/>
        </xdr:cNvSpPr>
      </xdr:nvSpPr>
      <xdr:spPr bwMode="auto">
        <a:xfrm>
          <a:off x="10163175" y="2019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0</xdr:colOff>
      <xdr:row>5</xdr:row>
      <xdr:rowOff>161925</xdr:rowOff>
    </xdr:from>
    <xdr:to>
      <xdr:col>18</xdr:col>
      <xdr:colOff>76200</xdr:colOff>
      <xdr:row>6</xdr:row>
      <xdr:rowOff>47625</xdr:rowOff>
    </xdr:to>
    <xdr:sp macro="" textlink="">
      <xdr:nvSpPr>
        <xdr:cNvPr id="260754" name="Text Box 14">
          <a:extLst>
            <a:ext uri="{FF2B5EF4-FFF2-40B4-BE49-F238E27FC236}">
              <a16:creationId xmlns:a16="http://schemas.microsoft.com/office/drawing/2014/main" id="{C8035A8F-C57D-E809-FE1A-76612754896B}"/>
            </a:ext>
          </a:extLst>
        </xdr:cNvPr>
        <xdr:cNvSpPr txBox="1">
          <a:spLocks noChangeArrowheads="1"/>
        </xdr:cNvSpPr>
      </xdr:nvSpPr>
      <xdr:spPr bwMode="auto">
        <a:xfrm>
          <a:off x="10848975" y="2019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0</xdr:colOff>
      <xdr:row>5</xdr:row>
      <xdr:rowOff>161925</xdr:rowOff>
    </xdr:from>
    <xdr:to>
      <xdr:col>19</xdr:col>
      <xdr:colOff>76200</xdr:colOff>
      <xdr:row>6</xdr:row>
      <xdr:rowOff>47625</xdr:rowOff>
    </xdr:to>
    <xdr:sp macro="" textlink="">
      <xdr:nvSpPr>
        <xdr:cNvPr id="260755" name="Text Box 15">
          <a:extLst>
            <a:ext uri="{FF2B5EF4-FFF2-40B4-BE49-F238E27FC236}">
              <a16:creationId xmlns:a16="http://schemas.microsoft.com/office/drawing/2014/main" id="{CBB62FF8-D5B3-3A22-D473-C3CAB1D1A063}"/>
            </a:ext>
          </a:extLst>
        </xdr:cNvPr>
        <xdr:cNvSpPr txBox="1">
          <a:spLocks noChangeArrowheads="1"/>
        </xdr:cNvSpPr>
      </xdr:nvSpPr>
      <xdr:spPr bwMode="auto">
        <a:xfrm>
          <a:off x="11534775" y="2019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17</xdr:col>
      <xdr:colOff>0</xdr:colOff>
      <xdr:row>5</xdr:row>
      <xdr:rowOff>161925</xdr:rowOff>
    </xdr:from>
    <xdr:to>
      <xdr:col>17</xdr:col>
      <xdr:colOff>76200</xdr:colOff>
      <xdr:row>6</xdr:row>
      <xdr:rowOff>47625</xdr:rowOff>
    </xdr:to>
    <xdr:sp macro="" textlink="">
      <xdr:nvSpPr>
        <xdr:cNvPr id="260756" name="Text Box 18">
          <a:extLst>
            <a:ext uri="{FF2B5EF4-FFF2-40B4-BE49-F238E27FC236}">
              <a16:creationId xmlns:a16="http://schemas.microsoft.com/office/drawing/2014/main" id="{90091F9F-DAEE-9541-F064-7DA3F0EE344F}"/>
            </a:ext>
          </a:extLst>
        </xdr:cNvPr>
        <xdr:cNvSpPr txBox="1">
          <a:spLocks noChangeArrowheads="1"/>
        </xdr:cNvSpPr>
      </xdr:nvSpPr>
      <xdr:spPr bwMode="auto">
        <a:xfrm>
          <a:off x="10163175" y="2019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0</xdr:colOff>
      <xdr:row>5</xdr:row>
      <xdr:rowOff>161925</xdr:rowOff>
    </xdr:from>
    <xdr:to>
      <xdr:col>18</xdr:col>
      <xdr:colOff>76200</xdr:colOff>
      <xdr:row>6</xdr:row>
      <xdr:rowOff>47625</xdr:rowOff>
    </xdr:to>
    <xdr:sp macro="" textlink="">
      <xdr:nvSpPr>
        <xdr:cNvPr id="260757" name="Text Box 19">
          <a:extLst>
            <a:ext uri="{FF2B5EF4-FFF2-40B4-BE49-F238E27FC236}">
              <a16:creationId xmlns:a16="http://schemas.microsoft.com/office/drawing/2014/main" id="{4859EF1A-AE57-8128-27D9-858969E662F7}"/>
            </a:ext>
          </a:extLst>
        </xdr:cNvPr>
        <xdr:cNvSpPr txBox="1">
          <a:spLocks noChangeArrowheads="1"/>
        </xdr:cNvSpPr>
      </xdr:nvSpPr>
      <xdr:spPr bwMode="auto">
        <a:xfrm>
          <a:off x="10848975" y="2019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0</xdr:colOff>
      <xdr:row>5</xdr:row>
      <xdr:rowOff>161925</xdr:rowOff>
    </xdr:from>
    <xdr:to>
      <xdr:col>19</xdr:col>
      <xdr:colOff>76200</xdr:colOff>
      <xdr:row>6</xdr:row>
      <xdr:rowOff>47625</xdr:rowOff>
    </xdr:to>
    <xdr:sp macro="" textlink="">
      <xdr:nvSpPr>
        <xdr:cNvPr id="260758" name="Text Box 20">
          <a:extLst>
            <a:ext uri="{FF2B5EF4-FFF2-40B4-BE49-F238E27FC236}">
              <a16:creationId xmlns:a16="http://schemas.microsoft.com/office/drawing/2014/main" id="{000DD0E8-0BA7-EE3C-2C6D-CF5E19B56D6F}"/>
            </a:ext>
          </a:extLst>
        </xdr:cNvPr>
        <xdr:cNvSpPr txBox="1">
          <a:spLocks noChangeArrowheads="1"/>
        </xdr:cNvSpPr>
      </xdr:nvSpPr>
      <xdr:spPr bwMode="auto">
        <a:xfrm>
          <a:off x="11534775" y="2019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17</xdr:col>
      <xdr:colOff>0</xdr:colOff>
      <xdr:row>5</xdr:row>
      <xdr:rowOff>161925</xdr:rowOff>
    </xdr:from>
    <xdr:to>
      <xdr:col>17</xdr:col>
      <xdr:colOff>76200</xdr:colOff>
      <xdr:row>6</xdr:row>
      <xdr:rowOff>47625</xdr:rowOff>
    </xdr:to>
    <xdr:sp macro="" textlink="">
      <xdr:nvSpPr>
        <xdr:cNvPr id="260759" name="Text Box 3">
          <a:extLst>
            <a:ext uri="{FF2B5EF4-FFF2-40B4-BE49-F238E27FC236}">
              <a16:creationId xmlns:a16="http://schemas.microsoft.com/office/drawing/2014/main" id="{4B1CF690-9B83-4BCC-64D3-F82CF611725C}"/>
            </a:ext>
          </a:extLst>
        </xdr:cNvPr>
        <xdr:cNvSpPr txBox="1">
          <a:spLocks noChangeArrowheads="1"/>
        </xdr:cNvSpPr>
      </xdr:nvSpPr>
      <xdr:spPr bwMode="auto">
        <a:xfrm>
          <a:off x="10163175" y="2019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0</xdr:colOff>
      <xdr:row>5</xdr:row>
      <xdr:rowOff>161925</xdr:rowOff>
    </xdr:from>
    <xdr:to>
      <xdr:col>18</xdr:col>
      <xdr:colOff>76200</xdr:colOff>
      <xdr:row>6</xdr:row>
      <xdr:rowOff>47625</xdr:rowOff>
    </xdr:to>
    <xdr:sp macro="" textlink="">
      <xdr:nvSpPr>
        <xdr:cNvPr id="260760" name="Text Box 4">
          <a:extLst>
            <a:ext uri="{FF2B5EF4-FFF2-40B4-BE49-F238E27FC236}">
              <a16:creationId xmlns:a16="http://schemas.microsoft.com/office/drawing/2014/main" id="{0C05C8EB-F0B7-D06A-16F1-74B780FB9319}"/>
            </a:ext>
          </a:extLst>
        </xdr:cNvPr>
        <xdr:cNvSpPr txBox="1">
          <a:spLocks noChangeArrowheads="1"/>
        </xdr:cNvSpPr>
      </xdr:nvSpPr>
      <xdr:spPr bwMode="auto">
        <a:xfrm>
          <a:off x="10848975" y="2019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0</xdr:colOff>
      <xdr:row>5</xdr:row>
      <xdr:rowOff>161925</xdr:rowOff>
    </xdr:from>
    <xdr:to>
      <xdr:col>19</xdr:col>
      <xdr:colOff>76200</xdr:colOff>
      <xdr:row>6</xdr:row>
      <xdr:rowOff>47625</xdr:rowOff>
    </xdr:to>
    <xdr:sp macro="" textlink="">
      <xdr:nvSpPr>
        <xdr:cNvPr id="260761" name="Text Box 5">
          <a:extLst>
            <a:ext uri="{FF2B5EF4-FFF2-40B4-BE49-F238E27FC236}">
              <a16:creationId xmlns:a16="http://schemas.microsoft.com/office/drawing/2014/main" id="{A661B93A-7715-9CBF-EFBD-EB1790729B6A}"/>
            </a:ext>
          </a:extLst>
        </xdr:cNvPr>
        <xdr:cNvSpPr txBox="1">
          <a:spLocks noChangeArrowheads="1"/>
        </xdr:cNvSpPr>
      </xdr:nvSpPr>
      <xdr:spPr bwMode="auto">
        <a:xfrm>
          <a:off x="11534775" y="2019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17</xdr:col>
      <xdr:colOff>0</xdr:colOff>
      <xdr:row>5</xdr:row>
      <xdr:rowOff>161925</xdr:rowOff>
    </xdr:from>
    <xdr:to>
      <xdr:col>17</xdr:col>
      <xdr:colOff>76200</xdr:colOff>
      <xdr:row>6</xdr:row>
      <xdr:rowOff>47625</xdr:rowOff>
    </xdr:to>
    <xdr:sp macro="" textlink="">
      <xdr:nvSpPr>
        <xdr:cNvPr id="260762" name="Text Box 8">
          <a:extLst>
            <a:ext uri="{FF2B5EF4-FFF2-40B4-BE49-F238E27FC236}">
              <a16:creationId xmlns:a16="http://schemas.microsoft.com/office/drawing/2014/main" id="{9ED358B6-B1C7-8456-D551-7B37E84B7D72}"/>
            </a:ext>
          </a:extLst>
        </xdr:cNvPr>
        <xdr:cNvSpPr txBox="1">
          <a:spLocks noChangeArrowheads="1"/>
        </xdr:cNvSpPr>
      </xdr:nvSpPr>
      <xdr:spPr bwMode="auto">
        <a:xfrm>
          <a:off x="10163175" y="2019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0</xdr:colOff>
      <xdr:row>5</xdr:row>
      <xdr:rowOff>161925</xdr:rowOff>
    </xdr:from>
    <xdr:to>
      <xdr:col>18</xdr:col>
      <xdr:colOff>76200</xdr:colOff>
      <xdr:row>6</xdr:row>
      <xdr:rowOff>47625</xdr:rowOff>
    </xdr:to>
    <xdr:sp macro="" textlink="">
      <xdr:nvSpPr>
        <xdr:cNvPr id="260763" name="Text Box 9">
          <a:extLst>
            <a:ext uri="{FF2B5EF4-FFF2-40B4-BE49-F238E27FC236}">
              <a16:creationId xmlns:a16="http://schemas.microsoft.com/office/drawing/2014/main" id="{95B9576E-CAFF-F01C-C0FF-59A6CDCADC48}"/>
            </a:ext>
          </a:extLst>
        </xdr:cNvPr>
        <xdr:cNvSpPr txBox="1">
          <a:spLocks noChangeArrowheads="1"/>
        </xdr:cNvSpPr>
      </xdr:nvSpPr>
      <xdr:spPr bwMode="auto">
        <a:xfrm>
          <a:off x="10848975" y="2019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0</xdr:colOff>
      <xdr:row>5</xdr:row>
      <xdr:rowOff>161925</xdr:rowOff>
    </xdr:from>
    <xdr:to>
      <xdr:col>19</xdr:col>
      <xdr:colOff>76200</xdr:colOff>
      <xdr:row>6</xdr:row>
      <xdr:rowOff>47625</xdr:rowOff>
    </xdr:to>
    <xdr:sp macro="" textlink="">
      <xdr:nvSpPr>
        <xdr:cNvPr id="260764" name="Text Box 10">
          <a:extLst>
            <a:ext uri="{FF2B5EF4-FFF2-40B4-BE49-F238E27FC236}">
              <a16:creationId xmlns:a16="http://schemas.microsoft.com/office/drawing/2014/main" id="{377EE084-823F-A2AD-ABA0-E3A3ADC07C79}"/>
            </a:ext>
          </a:extLst>
        </xdr:cNvPr>
        <xdr:cNvSpPr txBox="1">
          <a:spLocks noChangeArrowheads="1"/>
        </xdr:cNvSpPr>
      </xdr:nvSpPr>
      <xdr:spPr bwMode="auto">
        <a:xfrm>
          <a:off x="11534775" y="2019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17</xdr:col>
      <xdr:colOff>0</xdr:colOff>
      <xdr:row>5</xdr:row>
      <xdr:rowOff>161925</xdr:rowOff>
    </xdr:from>
    <xdr:to>
      <xdr:col>17</xdr:col>
      <xdr:colOff>76200</xdr:colOff>
      <xdr:row>6</xdr:row>
      <xdr:rowOff>47625</xdr:rowOff>
    </xdr:to>
    <xdr:sp macro="" textlink="">
      <xdr:nvSpPr>
        <xdr:cNvPr id="260765" name="Text Box 13">
          <a:extLst>
            <a:ext uri="{FF2B5EF4-FFF2-40B4-BE49-F238E27FC236}">
              <a16:creationId xmlns:a16="http://schemas.microsoft.com/office/drawing/2014/main" id="{342D3CF0-EFDF-F2D7-1C49-C4621ECA55D9}"/>
            </a:ext>
          </a:extLst>
        </xdr:cNvPr>
        <xdr:cNvSpPr txBox="1">
          <a:spLocks noChangeArrowheads="1"/>
        </xdr:cNvSpPr>
      </xdr:nvSpPr>
      <xdr:spPr bwMode="auto">
        <a:xfrm>
          <a:off x="10163175" y="2019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0</xdr:colOff>
      <xdr:row>5</xdr:row>
      <xdr:rowOff>161925</xdr:rowOff>
    </xdr:from>
    <xdr:to>
      <xdr:col>18</xdr:col>
      <xdr:colOff>76200</xdr:colOff>
      <xdr:row>6</xdr:row>
      <xdr:rowOff>47625</xdr:rowOff>
    </xdr:to>
    <xdr:sp macro="" textlink="">
      <xdr:nvSpPr>
        <xdr:cNvPr id="260766" name="Text Box 14">
          <a:extLst>
            <a:ext uri="{FF2B5EF4-FFF2-40B4-BE49-F238E27FC236}">
              <a16:creationId xmlns:a16="http://schemas.microsoft.com/office/drawing/2014/main" id="{C600624C-10F5-10D6-37E5-026E11C97288}"/>
            </a:ext>
          </a:extLst>
        </xdr:cNvPr>
        <xdr:cNvSpPr txBox="1">
          <a:spLocks noChangeArrowheads="1"/>
        </xdr:cNvSpPr>
      </xdr:nvSpPr>
      <xdr:spPr bwMode="auto">
        <a:xfrm>
          <a:off x="10848975" y="2019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0</xdr:colOff>
      <xdr:row>5</xdr:row>
      <xdr:rowOff>161925</xdr:rowOff>
    </xdr:from>
    <xdr:to>
      <xdr:col>19</xdr:col>
      <xdr:colOff>76200</xdr:colOff>
      <xdr:row>6</xdr:row>
      <xdr:rowOff>47625</xdr:rowOff>
    </xdr:to>
    <xdr:sp macro="" textlink="">
      <xdr:nvSpPr>
        <xdr:cNvPr id="260767" name="Text Box 15">
          <a:extLst>
            <a:ext uri="{FF2B5EF4-FFF2-40B4-BE49-F238E27FC236}">
              <a16:creationId xmlns:a16="http://schemas.microsoft.com/office/drawing/2014/main" id="{BBD05330-12F0-CC55-2C7F-2904C62EBC1D}"/>
            </a:ext>
          </a:extLst>
        </xdr:cNvPr>
        <xdr:cNvSpPr txBox="1">
          <a:spLocks noChangeArrowheads="1"/>
        </xdr:cNvSpPr>
      </xdr:nvSpPr>
      <xdr:spPr bwMode="auto">
        <a:xfrm>
          <a:off x="11534775" y="2019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17</xdr:col>
      <xdr:colOff>0</xdr:colOff>
      <xdr:row>5</xdr:row>
      <xdr:rowOff>161925</xdr:rowOff>
    </xdr:from>
    <xdr:to>
      <xdr:col>17</xdr:col>
      <xdr:colOff>76200</xdr:colOff>
      <xdr:row>6</xdr:row>
      <xdr:rowOff>47625</xdr:rowOff>
    </xdr:to>
    <xdr:sp macro="" textlink="">
      <xdr:nvSpPr>
        <xdr:cNvPr id="260768" name="Text Box 18">
          <a:extLst>
            <a:ext uri="{FF2B5EF4-FFF2-40B4-BE49-F238E27FC236}">
              <a16:creationId xmlns:a16="http://schemas.microsoft.com/office/drawing/2014/main" id="{3A11D7B5-61F4-20B5-EA74-3FD133BAF0BF}"/>
            </a:ext>
          </a:extLst>
        </xdr:cNvPr>
        <xdr:cNvSpPr txBox="1">
          <a:spLocks noChangeArrowheads="1"/>
        </xdr:cNvSpPr>
      </xdr:nvSpPr>
      <xdr:spPr bwMode="auto">
        <a:xfrm>
          <a:off x="10163175" y="2019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0</xdr:colOff>
      <xdr:row>5</xdr:row>
      <xdr:rowOff>161925</xdr:rowOff>
    </xdr:from>
    <xdr:to>
      <xdr:col>18</xdr:col>
      <xdr:colOff>76200</xdr:colOff>
      <xdr:row>6</xdr:row>
      <xdr:rowOff>47625</xdr:rowOff>
    </xdr:to>
    <xdr:sp macro="" textlink="">
      <xdr:nvSpPr>
        <xdr:cNvPr id="260769" name="Text Box 19">
          <a:extLst>
            <a:ext uri="{FF2B5EF4-FFF2-40B4-BE49-F238E27FC236}">
              <a16:creationId xmlns:a16="http://schemas.microsoft.com/office/drawing/2014/main" id="{91A38192-6F9B-705D-43F1-3CB5B0F7568F}"/>
            </a:ext>
          </a:extLst>
        </xdr:cNvPr>
        <xdr:cNvSpPr txBox="1">
          <a:spLocks noChangeArrowheads="1"/>
        </xdr:cNvSpPr>
      </xdr:nvSpPr>
      <xdr:spPr bwMode="auto">
        <a:xfrm>
          <a:off x="10848975" y="2019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0</xdr:colOff>
      <xdr:row>5</xdr:row>
      <xdr:rowOff>161925</xdr:rowOff>
    </xdr:from>
    <xdr:to>
      <xdr:col>19</xdr:col>
      <xdr:colOff>76200</xdr:colOff>
      <xdr:row>6</xdr:row>
      <xdr:rowOff>47625</xdr:rowOff>
    </xdr:to>
    <xdr:sp macro="" textlink="">
      <xdr:nvSpPr>
        <xdr:cNvPr id="260770" name="Text Box 20">
          <a:extLst>
            <a:ext uri="{FF2B5EF4-FFF2-40B4-BE49-F238E27FC236}">
              <a16:creationId xmlns:a16="http://schemas.microsoft.com/office/drawing/2014/main" id="{CB605DF8-DBE3-4CDF-2844-11316370ACD7}"/>
            </a:ext>
          </a:extLst>
        </xdr:cNvPr>
        <xdr:cNvSpPr txBox="1">
          <a:spLocks noChangeArrowheads="1"/>
        </xdr:cNvSpPr>
      </xdr:nvSpPr>
      <xdr:spPr bwMode="auto">
        <a:xfrm>
          <a:off x="11534775" y="2019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0</xdr:colOff>
      <xdr:row>5</xdr:row>
      <xdr:rowOff>161925</xdr:rowOff>
    </xdr:from>
    <xdr:to>
      <xdr:col>18</xdr:col>
      <xdr:colOff>76200</xdr:colOff>
      <xdr:row>6</xdr:row>
      <xdr:rowOff>47625</xdr:rowOff>
    </xdr:to>
    <xdr:sp macro="" textlink="">
      <xdr:nvSpPr>
        <xdr:cNvPr id="260771" name="Text Box 4">
          <a:extLst>
            <a:ext uri="{FF2B5EF4-FFF2-40B4-BE49-F238E27FC236}">
              <a16:creationId xmlns:a16="http://schemas.microsoft.com/office/drawing/2014/main" id="{64819941-A944-EF8C-498A-432C8E126111}"/>
            </a:ext>
          </a:extLst>
        </xdr:cNvPr>
        <xdr:cNvSpPr txBox="1">
          <a:spLocks noChangeArrowheads="1"/>
        </xdr:cNvSpPr>
      </xdr:nvSpPr>
      <xdr:spPr bwMode="auto">
        <a:xfrm>
          <a:off x="10848975" y="2019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0</xdr:colOff>
      <xdr:row>5</xdr:row>
      <xdr:rowOff>161925</xdr:rowOff>
    </xdr:from>
    <xdr:to>
      <xdr:col>19</xdr:col>
      <xdr:colOff>76200</xdr:colOff>
      <xdr:row>6</xdr:row>
      <xdr:rowOff>47625</xdr:rowOff>
    </xdr:to>
    <xdr:sp macro="" textlink="">
      <xdr:nvSpPr>
        <xdr:cNvPr id="260772" name="Text Box 5">
          <a:extLst>
            <a:ext uri="{FF2B5EF4-FFF2-40B4-BE49-F238E27FC236}">
              <a16:creationId xmlns:a16="http://schemas.microsoft.com/office/drawing/2014/main" id="{4C0427EE-619D-417A-3D1B-BC935C39AD93}"/>
            </a:ext>
          </a:extLst>
        </xdr:cNvPr>
        <xdr:cNvSpPr txBox="1">
          <a:spLocks noChangeArrowheads="1"/>
        </xdr:cNvSpPr>
      </xdr:nvSpPr>
      <xdr:spPr bwMode="auto">
        <a:xfrm>
          <a:off x="11534775" y="2019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0</xdr:colOff>
      <xdr:row>5</xdr:row>
      <xdr:rowOff>161925</xdr:rowOff>
    </xdr:from>
    <xdr:to>
      <xdr:col>18</xdr:col>
      <xdr:colOff>76200</xdr:colOff>
      <xdr:row>6</xdr:row>
      <xdr:rowOff>47625</xdr:rowOff>
    </xdr:to>
    <xdr:sp macro="" textlink="">
      <xdr:nvSpPr>
        <xdr:cNvPr id="260773" name="Text Box 14">
          <a:extLst>
            <a:ext uri="{FF2B5EF4-FFF2-40B4-BE49-F238E27FC236}">
              <a16:creationId xmlns:a16="http://schemas.microsoft.com/office/drawing/2014/main" id="{D682F395-9337-D747-A053-13D814A34551}"/>
            </a:ext>
          </a:extLst>
        </xdr:cNvPr>
        <xdr:cNvSpPr txBox="1">
          <a:spLocks noChangeArrowheads="1"/>
        </xdr:cNvSpPr>
      </xdr:nvSpPr>
      <xdr:spPr bwMode="auto">
        <a:xfrm>
          <a:off x="10848975" y="2019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0</xdr:colOff>
      <xdr:row>5</xdr:row>
      <xdr:rowOff>161925</xdr:rowOff>
    </xdr:from>
    <xdr:to>
      <xdr:col>19</xdr:col>
      <xdr:colOff>76200</xdr:colOff>
      <xdr:row>6</xdr:row>
      <xdr:rowOff>47625</xdr:rowOff>
    </xdr:to>
    <xdr:sp macro="" textlink="">
      <xdr:nvSpPr>
        <xdr:cNvPr id="260774" name="Text Box 15">
          <a:extLst>
            <a:ext uri="{FF2B5EF4-FFF2-40B4-BE49-F238E27FC236}">
              <a16:creationId xmlns:a16="http://schemas.microsoft.com/office/drawing/2014/main" id="{69CC3FC9-60EC-E073-0AB8-3F1D6C74A66B}"/>
            </a:ext>
          </a:extLst>
        </xdr:cNvPr>
        <xdr:cNvSpPr txBox="1">
          <a:spLocks noChangeArrowheads="1"/>
        </xdr:cNvSpPr>
      </xdr:nvSpPr>
      <xdr:spPr bwMode="auto">
        <a:xfrm>
          <a:off x="11534775" y="2019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0</xdr:colOff>
      <xdr:row>5</xdr:row>
      <xdr:rowOff>161925</xdr:rowOff>
    </xdr:from>
    <xdr:to>
      <xdr:col>18</xdr:col>
      <xdr:colOff>76200</xdr:colOff>
      <xdr:row>6</xdr:row>
      <xdr:rowOff>47625</xdr:rowOff>
    </xdr:to>
    <xdr:sp macro="" textlink="">
      <xdr:nvSpPr>
        <xdr:cNvPr id="260775" name="Text Box 19">
          <a:extLst>
            <a:ext uri="{FF2B5EF4-FFF2-40B4-BE49-F238E27FC236}">
              <a16:creationId xmlns:a16="http://schemas.microsoft.com/office/drawing/2014/main" id="{C6BB676A-5B68-D6BA-5510-6A30DCC60931}"/>
            </a:ext>
          </a:extLst>
        </xdr:cNvPr>
        <xdr:cNvSpPr txBox="1">
          <a:spLocks noChangeArrowheads="1"/>
        </xdr:cNvSpPr>
      </xdr:nvSpPr>
      <xdr:spPr bwMode="auto">
        <a:xfrm>
          <a:off x="10848975" y="2019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0</xdr:colOff>
      <xdr:row>5</xdr:row>
      <xdr:rowOff>161925</xdr:rowOff>
    </xdr:from>
    <xdr:to>
      <xdr:col>19</xdr:col>
      <xdr:colOff>76200</xdr:colOff>
      <xdr:row>6</xdr:row>
      <xdr:rowOff>47625</xdr:rowOff>
    </xdr:to>
    <xdr:sp macro="" textlink="">
      <xdr:nvSpPr>
        <xdr:cNvPr id="260776" name="Text Box 20">
          <a:extLst>
            <a:ext uri="{FF2B5EF4-FFF2-40B4-BE49-F238E27FC236}">
              <a16:creationId xmlns:a16="http://schemas.microsoft.com/office/drawing/2014/main" id="{9F6FB68A-CDFB-7565-6B6D-17B8F7BB2753}"/>
            </a:ext>
          </a:extLst>
        </xdr:cNvPr>
        <xdr:cNvSpPr txBox="1">
          <a:spLocks noChangeArrowheads="1"/>
        </xdr:cNvSpPr>
      </xdr:nvSpPr>
      <xdr:spPr bwMode="auto">
        <a:xfrm>
          <a:off x="11534775" y="2019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0</xdr:colOff>
      <xdr:row>5</xdr:row>
      <xdr:rowOff>161925</xdr:rowOff>
    </xdr:from>
    <xdr:to>
      <xdr:col>18</xdr:col>
      <xdr:colOff>76200</xdr:colOff>
      <xdr:row>6</xdr:row>
      <xdr:rowOff>47625</xdr:rowOff>
    </xdr:to>
    <xdr:sp macro="" textlink="">
      <xdr:nvSpPr>
        <xdr:cNvPr id="260777" name="Text Box 24">
          <a:extLst>
            <a:ext uri="{FF2B5EF4-FFF2-40B4-BE49-F238E27FC236}">
              <a16:creationId xmlns:a16="http://schemas.microsoft.com/office/drawing/2014/main" id="{50363EAC-03D4-A7FB-FDEE-B625242F9799}"/>
            </a:ext>
          </a:extLst>
        </xdr:cNvPr>
        <xdr:cNvSpPr txBox="1">
          <a:spLocks noChangeArrowheads="1"/>
        </xdr:cNvSpPr>
      </xdr:nvSpPr>
      <xdr:spPr bwMode="auto">
        <a:xfrm>
          <a:off x="10848975" y="2019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0</xdr:colOff>
      <xdr:row>5</xdr:row>
      <xdr:rowOff>161925</xdr:rowOff>
    </xdr:from>
    <xdr:to>
      <xdr:col>19</xdr:col>
      <xdr:colOff>76200</xdr:colOff>
      <xdr:row>6</xdr:row>
      <xdr:rowOff>47625</xdr:rowOff>
    </xdr:to>
    <xdr:sp macro="" textlink="">
      <xdr:nvSpPr>
        <xdr:cNvPr id="260778" name="Text Box 25">
          <a:extLst>
            <a:ext uri="{FF2B5EF4-FFF2-40B4-BE49-F238E27FC236}">
              <a16:creationId xmlns:a16="http://schemas.microsoft.com/office/drawing/2014/main" id="{DC28C80C-F65F-9A30-3B30-5FCC23E4596F}"/>
            </a:ext>
          </a:extLst>
        </xdr:cNvPr>
        <xdr:cNvSpPr txBox="1">
          <a:spLocks noChangeArrowheads="1"/>
        </xdr:cNvSpPr>
      </xdr:nvSpPr>
      <xdr:spPr bwMode="auto">
        <a:xfrm>
          <a:off x="11534775" y="2019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17</xdr:col>
      <xdr:colOff>0</xdr:colOff>
      <xdr:row>5</xdr:row>
      <xdr:rowOff>161925</xdr:rowOff>
    </xdr:from>
    <xdr:to>
      <xdr:col>17</xdr:col>
      <xdr:colOff>76200</xdr:colOff>
      <xdr:row>6</xdr:row>
      <xdr:rowOff>47625</xdr:rowOff>
    </xdr:to>
    <xdr:sp macro="" textlink="">
      <xdr:nvSpPr>
        <xdr:cNvPr id="260779" name="Text Box 3">
          <a:extLst>
            <a:ext uri="{FF2B5EF4-FFF2-40B4-BE49-F238E27FC236}">
              <a16:creationId xmlns:a16="http://schemas.microsoft.com/office/drawing/2014/main" id="{0995B8F6-3661-1BDB-16E7-81AEFA320747}"/>
            </a:ext>
          </a:extLst>
        </xdr:cNvPr>
        <xdr:cNvSpPr txBox="1">
          <a:spLocks noChangeArrowheads="1"/>
        </xdr:cNvSpPr>
      </xdr:nvSpPr>
      <xdr:spPr bwMode="auto">
        <a:xfrm>
          <a:off x="10163175" y="2019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0</xdr:colOff>
      <xdr:row>5</xdr:row>
      <xdr:rowOff>161925</xdr:rowOff>
    </xdr:from>
    <xdr:to>
      <xdr:col>18</xdr:col>
      <xdr:colOff>76200</xdr:colOff>
      <xdr:row>6</xdr:row>
      <xdr:rowOff>47625</xdr:rowOff>
    </xdr:to>
    <xdr:sp macro="" textlink="">
      <xdr:nvSpPr>
        <xdr:cNvPr id="260780" name="Text Box 4">
          <a:extLst>
            <a:ext uri="{FF2B5EF4-FFF2-40B4-BE49-F238E27FC236}">
              <a16:creationId xmlns:a16="http://schemas.microsoft.com/office/drawing/2014/main" id="{2E691128-8089-3099-FB6B-A11089D5E553}"/>
            </a:ext>
          </a:extLst>
        </xdr:cNvPr>
        <xdr:cNvSpPr txBox="1">
          <a:spLocks noChangeArrowheads="1"/>
        </xdr:cNvSpPr>
      </xdr:nvSpPr>
      <xdr:spPr bwMode="auto">
        <a:xfrm>
          <a:off x="10848975" y="2019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0</xdr:colOff>
      <xdr:row>5</xdr:row>
      <xdr:rowOff>161925</xdr:rowOff>
    </xdr:from>
    <xdr:to>
      <xdr:col>19</xdr:col>
      <xdr:colOff>76200</xdr:colOff>
      <xdr:row>6</xdr:row>
      <xdr:rowOff>47625</xdr:rowOff>
    </xdr:to>
    <xdr:sp macro="" textlink="">
      <xdr:nvSpPr>
        <xdr:cNvPr id="260781" name="Text Box 5">
          <a:extLst>
            <a:ext uri="{FF2B5EF4-FFF2-40B4-BE49-F238E27FC236}">
              <a16:creationId xmlns:a16="http://schemas.microsoft.com/office/drawing/2014/main" id="{3C3732DC-167B-A4FA-C964-6013EF7E9D80}"/>
            </a:ext>
          </a:extLst>
        </xdr:cNvPr>
        <xdr:cNvSpPr txBox="1">
          <a:spLocks noChangeArrowheads="1"/>
        </xdr:cNvSpPr>
      </xdr:nvSpPr>
      <xdr:spPr bwMode="auto">
        <a:xfrm>
          <a:off x="11534775" y="2019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17</xdr:col>
      <xdr:colOff>0</xdr:colOff>
      <xdr:row>5</xdr:row>
      <xdr:rowOff>161925</xdr:rowOff>
    </xdr:from>
    <xdr:to>
      <xdr:col>17</xdr:col>
      <xdr:colOff>76200</xdr:colOff>
      <xdr:row>6</xdr:row>
      <xdr:rowOff>47625</xdr:rowOff>
    </xdr:to>
    <xdr:sp macro="" textlink="">
      <xdr:nvSpPr>
        <xdr:cNvPr id="260782" name="Text Box 8">
          <a:extLst>
            <a:ext uri="{FF2B5EF4-FFF2-40B4-BE49-F238E27FC236}">
              <a16:creationId xmlns:a16="http://schemas.microsoft.com/office/drawing/2014/main" id="{F749248F-FAC5-E188-0091-26693FA22533}"/>
            </a:ext>
          </a:extLst>
        </xdr:cNvPr>
        <xdr:cNvSpPr txBox="1">
          <a:spLocks noChangeArrowheads="1"/>
        </xdr:cNvSpPr>
      </xdr:nvSpPr>
      <xdr:spPr bwMode="auto">
        <a:xfrm>
          <a:off x="10163175" y="2019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0</xdr:colOff>
      <xdr:row>5</xdr:row>
      <xdr:rowOff>161925</xdr:rowOff>
    </xdr:from>
    <xdr:to>
      <xdr:col>18</xdr:col>
      <xdr:colOff>76200</xdr:colOff>
      <xdr:row>6</xdr:row>
      <xdr:rowOff>47625</xdr:rowOff>
    </xdr:to>
    <xdr:sp macro="" textlink="">
      <xdr:nvSpPr>
        <xdr:cNvPr id="260783" name="Text Box 9">
          <a:extLst>
            <a:ext uri="{FF2B5EF4-FFF2-40B4-BE49-F238E27FC236}">
              <a16:creationId xmlns:a16="http://schemas.microsoft.com/office/drawing/2014/main" id="{8191DABA-0811-ACBB-79C4-371C138EE6D9}"/>
            </a:ext>
          </a:extLst>
        </xdr:cNvPr>
        <xdr:cNvSpPr txBox="1">
          <a:spLocks noChangeArrowheads="1"/>
        </xdr:cNvSpPr>
      </xdr:nvSpPr>
      <xdr:spPr bwMode="auto">
        <a:xfrm>
          <a:off x="10848975" y="2019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0</xdr:colOff>
      <xdr:row>5</xdr:row>
      <xdr:rowOff>161925</xdr:rowOff>
    </xdr:from>
    <xdr:to>
      <xdr:col>19</xdr:col>
      <xdr:colOff>76200</xdr:colOff>
      <xdr:row>6</xdr:row>
      <xdr:rowOff>47625</xdr:rowOff>
    </xdr:to>
    <xdr:sp macro="" textlink="">
      <xdr:nvSpPr>
        <xdr:cNvPr id="260784" name="Text Box 10">
          <a:extLst>
            <a:ext uri="{FF2B5EF4-FFF2-40B4-BE49-F238E27FC236}">
              <a16:creationId xmlns:a16="http://schemas.microsoft.com/office/drawing/2014/main" id="{E94E0F43-51F8-9EB9-50D8-8A461CE7D9C7}"/>
            </a:ext>
          </a:extLst>
        </xdr:cNvPr>
        <xdr:cNvSpPr txBox="1">
          <a:spLocks noChangeArrowheads="1"/>
        </xdr:cNvSpPr>
      </xdr:nvSpPr>
      <xdr:spPr bwMode="auto">
        <a:xfrm>
          <a:off x="11534775" y="2019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17</xdr:col>
      <xdr:colOff>0</xdr:colOff>
      <xdr:row>5</xdr:row>
      <xdr:rowOff>161925</xdr:rowOff>
    </xdr:from>
    <xdr:to>
      <xdr:col>17</xdr:col>
      <xdr:colOff>76200</xdr:colOff>
      <xdr:row>6</xdr:row>
      <xdr:rowOff>47625</xdr:rowOff>
    </xdr:to>
    <xdr:sp macro="" textlink="">
      <xdr:nvSpPr>
        <xdr:cNvPr id="260785" name="Text Box 13">
          <a:extLst>
            <a:ext uri="{FF2B5EF4-FFF2-40B4-BE49-F238E27FC236}">
              <a16:creationId xmlns:a16="http://schemas.microsoft.com/office/drawing/2014/main" id="{48FC006F-4E45-99A9-B71F-4FAC47AD666A}"/>
            </a:ext>
          </a:extLst>
        </xdr:cNvPr>
        <xdr:cNvSpPr txBox="1">
          <a:spLocks noChangeArrowheads="1"/>
        </xdr:cNvSpPr>
      </xdr:nvSpPr>
      <xdr:spPr bwMode="auto">
        <a:xfrm>
          <a:off x="10163175" y="2019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0</xdr:colOff>
      <xdr:row>5</xdr:row>
      <xdr:rowOff>161925</xdr:rowOff>
    </xdr:from>
    <xdr:to>
      <xdr:col>18</xdr:col>
      <xdr:colOff>76200</xdr:colOff>
      <xdr:row>6</xdr:row>
      <xdr:rowOff>47625</xdr:rowOff>
    </xdr:to>
    <xdr:sp macro="" textlink="">
      <xdr:nvSpPr>
        <xdr:cNvPr id="260786" name="Text Box 14">
          <a:extLst>
            <a:ext uri="{FF2B5EF4-FFF2-40B4-BE49-F238E27FC236}">
              <a16:creationId xmlns:a16="http://schemas.microsoft.com/office/drawing/2014/main" id="{1373D4C2-4DB9-3B43-EE66-ECFF94C8DEC9}"/>
            </a:ext>
          </a:extLst>
        </xdr:cNvPr>
        <xdr:cNvSpPr txBox="1">
          <a:spLocks noChangeArrowheads="1"/>
        </xdr:cNvSpPr>
      </xdr:nvSpPr>
      <xdr:spPr bwMode="auto">
        <a:xfrm>
          <a:off x="10848975" y="2019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0</xdr:colOff>
      <xdr:row>5</xdr:row>
      <xdr:rowOff>161925</xdr:rowOff>
    </xdr:from>
    <xdr:to>
      <xdr:col>19</xdr:col>
      <xdr:colOff>76200</xdr:colOff>
      <xdr:row>6</xdr:row>
      <xdr:rowOff>47625</xdr:rowOff>
    </xdr:to>
    <xdr:sp macro="" textlink="">
      <xdr:nvSpPr>
        <xdr:cNvPr id="260787" name="Text Box 15">
          <a:extLst>
            <a:ext uri="{FF2B5EF4-FFF2-40B4-BE49-F238E27FC236}">
              <a16:creationId xmlns:a16="http://schemas.microsoft.com/office/drawing/2014/main" id="{7B95C2C0-5EE5-F0EE-30B7-7C39F2025581}"/>
            </a:ext>
          </a:extLst>
        </xdr:cNvPr>
        <xdr:cNvSpPr txBox="1">
          <a:spLocks noChangeArrowheads="1"/>
        </xdr:cNvSpPr>
      </xdr:nvSpPr>
      <xdr:spPr bwMode="auto">
        <a:xfrm>
          <a:off x="11534775" y="2019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17</xdr:col>
      <xdr:colOff>0</xdr:colOff>
      <xdr:row>5</xdr:row>
      <xdr:rowOff>161925</xdr:rowOff>
    </xdr:from>
    <xdr:to>
      <xdr:col>17</xdr:col>
      <xdr:colOff>76200</xdr:colOff>
      <xdr:row>6</xdr:row>
      <xdr:rowOff>47625</xdr:rowOff>
    </xdr:to>
    <xdr:sp macro="" textlink="">
      <xdr:nvSpPr>
        <xdr:cNvPr id="260788" name="Text Box 18">
          <a:extLst>
            <a:ext uri="{FF2B5EF4-FFF2-40B4-BE49-F238E27FC236}">
              <a16:creationId xmlns:a16="http://schemas.microsoft.com/office/drawing/2014/main" id="{498ED73E-EBC2-7CFE-4570-045577166145}"/>
            </a:ext>
          </a:extLst>
        </xdr:cNvPr>
        <xdr:cNvSpPr txBox="1">
          <a:spLocks noChangeArrowheads="1"/>
        </xdr:cNvSpPr>
      </xdr:nvSpPr>
      <xdr:spPr bwMode="auto">
        <a:xfrm>
          <a:off x="10163175" y="2019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0</xdr:colOff>
      <xdr:row>5</xdr:row>
      <xdr:rowOff>161925</xdr:rowOff>
    </xdr:from>
    <xdr:to>
      <xdr:col>18</xdr:col>
      <xdr:colOff>76200</xdr:colOff>
      <xdr:row>6</xdr:row>
      <xdr:rowOff>47625</xdr:rowOff>
    </xdr:to>
    <xdr:sp macro="" textlink="">
      <xdr:nvSpPr>
        <xdr:cNvPr id="260789" name="Text Box 19">
          <a:extLst>
            <a:ext uri="{FF2B5EF4-FFF2-40B4-BE49-F238E27FC236}">
              <a16:creationId xmlns:a16="http://schemas.microsoft.com/office/drawing/2014/main" id="{5A41248A-9EF9-73C0-8204-933787B70C94}"/>
            </a:ext>
          </a:extLst>
        </xdr:cNvPr>
        <xdr:cNvSpPr txBox="1">
          <a:spLocks noChangeArrowheads="1"/>
        </xdr:cNvSpPr>
      </xdr:nvSpPr>
      <xdr:spPr bwMode="auto">
        <a:xfrm>
          <a:off x="10848975" y="2019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0</xdr:colOff>
      <xdr:row>5</xdr:row>
      <xdr:rowOff>161925</xdr:rowOff>
    </xdr:from>
    <xdr:to>
      <xdr:col>19</xdr:col>
      <xdr:colOff>76200</xdr:colOff>
      <xdr:row>6</xdr:row>
      <xdr:rowOff>47625</xdr:rowOff>
    </xdr:to>
    <xdr:sp macro="" textlink="">
      <xdr:nvSpPr>
        <xdr:cNvPr id="260790" name="Text Box 20">
          <a:extLst>
            <a:ext uri="{FF2B5EF4-FFF2-40B4-BE49-F238E27FC236}">
              <a16:creationId xmlns:a16="http://schemas.microsoft.com/office/drawing/2014/main" id="{1CB1A56F-43BB-FC85-3384-B4CB656BEC44}"/>
            </a:ext>
          </a:extLst>
        </xdr:cNvPr>
        <xdr:cNvSpPr txBox="1">
          <a:spLocks noChangeArrowheads="1"/>
        </xdr:cNvSpPr>
      </xdr:nvSpPr>
      <xdr:spPr bwMode="auto">
        <a:xfrm>
          <a:off x="11534775" y="2019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17</xdr:col>
      <xdr:colOff>0</xdr:colOff>
      <xdr:row>5</xdr:row>
      <xdr:rowOff>161925</xdr:rowOff>
    </xdr:from>
    <xdr:to>
      <xdr:col>17</xdr:col>
      <xdr:colOff>76200</xdr:colOff>
      <xdr:row>6</xdr:row>
      <xdr:rowOff>47625</xdr:rowOff>
    </xdr:to>
    <xdr:sp macro="" textlink="">
      <xdr:nvSpPr>
        <xdr:cNvPr id="260791" name="Text Box 3">
          <a:extLst>
            <a:ext uri="{FF2B5EF4-FFF2-40B4-BE49-F238E27FC236}">
              <a16:creationId xmlns:a16="http://schemas.microsoft.com/office/drawing/2014/main" id="{3692C021-56A9-5DF4-4C32-AFC180390E1E}"/>
            </a:ext>
          </a:extLst>
        </xdr:cNvPr>
        <xdr:cNvSpPr txBox="1">
          <a:spLocks noChangeArrowheads="1"/>
        </xdr:cNvSpPr>
      </xdr:nvSpPr>
      <xdr:spPr bwMode="auto">
        <a:xfrm>
          <a:off x="10163175" y="2019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0</xdr:colOff>
      <xdr:row>5</xdr:row>
      <xdr:rowOff>161925</xdr:rowOff>
    </xdr:from>
    <xdr:to>
      <xdr:col>18</xdr:col>
      <xdr:colOff>76200</xdr:colOff>
      <xdr:row>6</xdr:row>
      <xdr:rowOff>47625</xdr:rowOff>
    </xdr:to>
    <xdr:sp macro="" textlink="">
      <xdr:nvSpPr>
        <xdr:cNvPr id="260792" name="Text Box 4">
          <a:extLst>
            <a:ext uri="{FF2B5EF4-FFF2-40B4-BE49-F238E27FC236}">
              <a16:creationId xmlns:a16="http://schemas.microsoft.com/office/drawing/2014/main" id="{F4B56849-FCF4-0DA2-203F-8F8E747885D2}"/>
            </a:ext>
          </a:extLst>
        </xdr:cNvPr>
        <xdr:cNvSpPr txBox="1">
          <a:spLocks noChangeArrowheads="1"/>
        </xdr:cNvSpPr>
      </xdr:nvSpPr>
      <xdr:spPr bwMode="auto">
        <a:xfrm>
          <a:off x="10848975" y="2019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0</xdr:colOff>
      <xdr:row>5</xdr:row>
      <xdr:rowOff>161925</xdr:rowOff>
    </xdr:from>
    <xdr:to>
      <xdr:col>19</xdr:col>
      <xdr:colOff>76200</xdr:colOff>
      <xdr:row>6</xdr:row>
      <xdr:rowOff>47625</xdr:rowOff>
    </xdr:to>
    <xdr:sp macro="" textlink="">
      <xdr:nvSpPr>
        <xdr:cNvPr id="260793" name="Text Box 5">
          <a:extLst>
            <a:ext uri="{FF2B5EF4-FFF2-40B4-BE49-F238E27FC236}">
              <a16:creationId xmlns:a16="http://schemas.microsoft.com/office/drawing/2014/main" id="{C010AB1C-83D5-C982-2C03-B02B4FD0029D}"/>
            </a:ext>
          </a:extLst>
        </xdr:cNvPr>
        <xdr:cNvSpPr txBox="1">
          <a:spLocks noChangeArrowheads="1"/>
        </xdr:cNvSpPr>
      </xdr:nvSpPr>
      <xdr:spPr bwMode="auto">
        <a:xfrm>
          <a:off x="11534775" y="2019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17</xdr:col>
      <xdr:colOff>0</xdr:colOff>
      <xdr:row>5</xdr:row>
      <xdr:rowOff>161925</xdr:rowOff>
    </xdr:from>
    <xdr:to>
      <xdr:col>17</xdr:col>
      <xdr:colOff>76200</xdr:colOff>
      <xdr:row>6</xdr:row>
      <xdr:rowOff>47625</xdr:rowOff>
    </xdr:to>
    <xdr:sp macro="" textlink="">
      <xdr:nvSpPr>
        <xdr:cNvPr id="260794" name="Text Box 8">
          <a:extLst>
            <a:ext uri="{FF2B5EF4-FFF2-40B4-BE49-F238E27FC236}">
              <a16:creationId xmlns:a16="http://schemas.microsoft.com/office/drawing/2014/main" id="{15DF5C79-76B5-4C1C-F8D4-FF711F7B38A8}"/>
            </a:ext>
          </a:extLst>
        </xdr:cNvPr>
        <xdr:cNvSpPr txBox="1">
          <a:spLocks noChangeArrowheads="1"/>
        </xdr:cNvSpPr>
      </xdr:nvSpPr>
      <xdr:spPr bwMode="auto">
        <a:xfrm>
          <a:off x="10163175" y="2019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0</xdr:colOff>
      <xdr:row>5</xdr:row>
      <xdr:rowOff>161925</xdr:rowOff>
    </xdr:from>
    <xdr:to>
      <xdr:col>18</xdr:col>
      <xdr:colOff>76200</xdr:colOff>
      <xdr:row>6</xdr:row>
      <xdr:rowOff>47625</xdr:rowOff>
    </xdr:to>
    <xdr:sp macro="" textlink="">
      <xdr:nvSpPr>
        <xdr:cNvPr id="260795" name="Text Box 9">
          <a:extLst>
            <a:ext uri="{FF2B5EF4-FFF2-40B4-BE49-F238E27FC236}">
              <a16:creationId xmlns:a16="http://schemas.microsoft.com/office/drawing/2014/main" id="{8C3A2E0E-B020-98E4-C5D0-B21E0C408D5C}"/>
            </a:ext>
          </a:extLst>
        </xdr:cNvPr>
        <xdr:cNvSpPr txBox="1">
          <a:spLocks noChangeArrowheads="1"/>
        </xdr:cNvSpPr>
      </xdr:nvSpPr>
      <xdr:spPr bwMode="auto">
        <a:xfrm>
          <a:off x="10848975" y="2019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0</xdr:colOff>
      <xdr:row>5</xdr:row>
      <xdr:rowOff>161925</xdr:rowOff>
    </xdr:from>
    <xdr:to>
      <xdr:col>19</xdr:col>
      <xdr:colOff>76200</xdr:colOff>
      <xdr:row>6</xdr:row>
      <xdr:rowOff>47625</xdr:rowOff>
    </xdr:to>
    <xdr:sp macro="" textlink="">
      <xdr:nvSpPr>
        <xdr:cNvPr id="260796" name="Text Box 10">
          <a:extLst>
            <a:ext uri="{FF2B5EF4-FFF2-40B4-BE49-F238E27FC236}">
              <a16:creationId xmlns:a16="http://schemas.microsoft.com/office/drawing/2014/main" id="{1A87ABCE-7BE0-789A-3CFA-32680A197484}"/>
            </a:ext>
          </a:extLst>
        </xdr:cNvPr>
        <xdr:cNvSpPr txBox="1">
          <a:spLocks noChangeArrowheads="1"/>
        </xdr:cNvSpPr>
      </xdr:nvSpPr>
      <xdr:spPr bwMode="auto">
        <a:xfrm>
          <a:off x="11534775" y="2019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17</xdr:col>
      <xdr:colOff>0</xdr:colOff>
      <xdr:row>5</xdr:row>
      <xdr:rowOff>161925</xdr:rowOff>
    </xdr:from>
    <xdr:to>
      <xdr:col>17</xdr:col>
      <xdr:colOff>76200</xdr:colOff>
      <xdr:row>6</xdr:row>
      <xdr:rowOff>47625</xdr:rowOff>
    </xdr:to>
    <xdr:sp macro="" textlink="">
      <xdr:nvSpPr>
        <xdr:cNvPr id="260797" name="Text Box 13">
          <a:extLst>
            <a:ext uri="{FF2B5EF4-FFF2-40B4-BE49-F238E27FC236}">
              <a16:creationId xmlns:a16="http://schemas.microsoft.com/office/drawing/2014/main" id="{22F79711-D883-6B04-09A5-637214B712AF}"/>
            </a:ext>
          </a:extLst>
        </xdr:cNvPr>
        <xdr:cNvSpPr txBox="1">
          <a:spLocks noChangeArrowheads="1"/>
        </xdr:cNvSpPr>
      </xdr:nvSpPr>
      <xdr:spPr bwMode="auto">
        <a:xfrm>
          <a:off x="10163175" y="2019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0</xdr:colOff>
      <xdr:row>5</xdr:row>
      <xdr:rowOff>161925</xdr:rowOff>
    </xdr:from>
    <xdr:to>
      <xdr:col>18</xdr:col>
      <xdr:colOff>76200</xdr:colOff>
      <xdr:row>6</xdr:row>
      <xdr:rowOff>47625</xdr:rowOff>
    </xdr:to>
    <xdr:sp macro="" textlink="">
      <xdr:nvSpPr>
        <xdr:cNvPr id="260798" name="Text Box 14">
          <a:extLst>
            <a:ext uri="{FF2B5EF4-FFF2-40B4-BE49-F238E27FC236}">
              <a16:creationId xmlns:a16="http://schemas.microsoft.com/office/drawing/2014/main" id="{73329346-C02A-CDE3-A8C1-35F385EAA49A}"/>
            </a:ext>
          </a:extLst>
        </xdr:cNvPr>
        <xdr:cNvSpPr txBox="1">
          <a:spLocks noChangeArrowheads="1"/>
        </xdr:cNvSpPr>
      </xdr:nvSpPr>
      <xdr:spPr bwMode="auto">
        <a:xfrm>
          <a:off x="10848975" y="2019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0</xdr:colOff>
      <xdr:row>5</xdr:row>
      <xdr:rowOff>161925</xdr:rowOff>
    </xdr:from>
    <xdr:to>
      <xdr:col>19</xdr:col>
      <xdr:colOff>76200</xdr:colOff>
      <xdr:row>6</xdr:row>
      <xdr:rowOff>47625</xdr:rowOff>
    </xdr:to>
    <xdr:sp macro="" textlink="">
      <xdr:nvSpPr>
        <xdr:cNvPr id="260799" name="Text Box 15">
          <a:extLst>
            <a:ext uri="{FF2B5EF4-FFF2-40B4-BE49-F238E27FC236}">
              <a16:creationId xmlns:a16="http://schemas.microsoft.com/office/drawing/2014/main" id="{D657B130-6B77-D35D-8B4C-7778EC088C84}"/>
            </a:ext>
          </a:extLst>
        </xdr:cNvPr>
        <xdr:cNvSpPr txBox="1">
          <a:spLocks noChangeArrowheads="1"/>
        </xdr:cNvSpPr>
      </xdr:nvSpPr>
      <xdr:spPr bwMode="auto">
        <a:xfrm>
          <a:off x="11534775" y="2019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17</xdr:col>
      <xdr:colOff>0</xdr:colOff>
      <xdr:row>5</xdr:row>
      <xdr:rowOff>161925</xdr:rowOff>
    </xdr:from>
    <xdr:to>
      <xdr:col>17</xdr:col>
      <xdr:colOff>76200</xdr:colOff>
      <xdr:row>6</xdr:row>
      <xdr:rowOff>47625</xdr:rowOff>
    </xdr:to>
    <xdr:sp macro="" textlink="">
      <xdr:nvSpPr>
        <xdr:cNvPr id="260800" name="Text Box 18">
          <a:extLst>
            <a:ext uri="{FF2B5EF4-FFF2-40B4-BE49-F238E27FC236}">
              <a16:creationId xmlns:a16="http://schemas.microsoft.com/office/drawing/2014/main" id="{B1F91F7F-7355-A6F7-6D51-1735ABBBADA3}"/>
            </a:ext>
          </a:extLst>
        </xdr:cNvPr>
        <xdr:cNvSpPr txBox="1">
          <a:spLocks noChangeArrowheads="1"/>
        </xdr:cNvSpPr>
      </xdr:nvSpPr>
      <xdr:spPr bwMode="auto">
        <a:xfrm>
          <a:off x="10163175" y="2019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0</xdr:colOff>
      <xdr:row>5</xdr:row>
      <xdr:rowOff>161925</xdr:rowOff>
    </xdr:from>
    <xdr:to>
      <xdr:col>18</xdr:col>
      <xdr:colOff>76200</xdr:colOff>
      <xdr:row>6</xdr:row>
      <xdr:rowOff>47625</xdr:rowOff>
    </xdr:to>
    <xdr:sp macro="" textlink="">
      <xdr:nvSpPr>
        <xdr:cNvPr id="260801" name="Text Box 19">
          <a:extLst>
            <a:ext uri="{FF2B5EF4-FFF2-40B4-BE49-F238E27FC236}">
              <a16:creationId xmlns:a16="http://schemas.microsoft.com/office/drawing/2014/main" id="{49534502-CBD6-22CD-6D4F-57B30FE09A05}"/>
            </a:ext>
          </a:extLst>
        </xdr:cNvPr>
        <xdr:cNvSpPr txBox="1">
          <a:spLocks noChangeArrowheads="1"/>
        </xdr:cNvSpPr>
      </xdr:nvSpPr>
      <xdr:spPr bwMode="auto">
        <a:xfrm>
          <a:off x="10848975" y="2019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0</xdr:colOff>
      <xdr:row>5</xdr:row>
      <xdr:rowOff>161925</xdr:rowOff>
    </xdr:from>
    <xdr:to>
      <xdr:col>19</xdr:col>
      <xdr:colOff>76200</xdr:colOff>
      <xdr:row>6</xdr:row>
      <xdr:rowOff>47625</xdr:rowOff>
    </xdr:to>
    <xdr:sp macro="" textlink="">
      <xdr:nvSpPr>
        <xdr:cNvPr id="260802" name="Text Box 20">
          <a:extLst>
            <a:ext uri="{FF2B5EF4-FFF2-40B4-BE49-F238E27FC236}">
              <a16:creationId xmlns:a16="http://schemas.microsoft.com/office/drawing/2014/main" id="{C5611015-7509-C66C-0042-D4FEEFBE8DD0}"/>
            </a:ext>
          </a:extLst>
        </xdr:cNvPr>
        <xdr:cNvSpPr txBox="1">
          <a:spLocks noChangeArrowheads="1"/>
        </xdr:cNvSpPr>
      </xdr:nvSpPr>
      <xdr:spPr bwMode="auto">
        <a:xfrm>
          <a:off x="11534775" y="2019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0</xdr:colOff>
      <xdr:row>5</xdr:row>
      <xdr:rowOff>161925</xdr:rowOff>
    </xdr:from>
    <xdr:to>
      <xdr:col>18</xdr:col>
      <xdr:colOff>76200</xdr:colOff>
      <xdr:row>6</xdr:row>
      <xdr:rowOff>47625</xdr:rowOff>
    </xdr:to>
    <xdr:sp macro="" textlink="">
      <xdr:nvSpPr>
        <xdr:cNvPr id="260803" name="Text Box 4">
          <a:extLst>
            <a:ext uri="{FF2B5EF4-FFF2-40B4-BE49-F238E27FC236}">
              <a16:creationId xmlns:a16="http://schemas.microsoft.com/office/drawing/2014/main" id="{732A7A0E-98F4-E940-5465-BB5F3E66894D}"/>
            </a:ext>
          </a:extLst>
        </xdr:cNvPr>
        <xdr:cNvSpPr txBox="1">
          <a:spLocks noChangeArrowheads="1"/>
        </xdr:cNvSpPr>
      </xdr:nvSpPr>
      <xdr:spPr bwMode="auto">
        <a:xfrm>
          <a:off x="10848975" y="2019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0</xdr:colOff>
      <xdr:row>5</xdr:row>
      <xdr:rowOff>161925</xdr:rowOff>
    </xdr:from>
    <xdr:to>
      <xdr:col>19</xdr:col>
      <xdr:colOff>76200</xdr:colOff>
      <xdr:row>6</xdr:row>
      <xdr:rowOff>47625</xdr:rowOff>
    </xdr:to>
    <xdr:sp macro="" textlink="">
      <xdr:nvSpPr>
        <xdr:cNvPr id="260804" name="Text Box 5">
          <a:extLst>
            <a:ext uri="{FF2B5EF4-FFF2-40B4-BE49-F238E27FC236}">
              <a16:creationId xmlns:a16="http://schemas.microsoft.com/office/drawing/2014/main" id="{1A336691-D8CB-08A0-4674-5DC584E8FEAC}"/>
            </a:ext>
          </a:extLst>
        </xdr:cNvPr>
        <xdr:cNvSpPr txBox="1">
          <a:spLocks noChangeArrowheads="1"/>
        </xdr:cNvSpPr>
      </xdr:nvSpPr>
      <xdr:spPr bwMode="auto">
        <a:xfrm>
          <a:off x="11534775" y="2019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0</xdr:colOff>
      <xdr:row>5</xdr:row>
      <xdr:rowOff>161925</xdr:rowOff>
    </xdr:from>
    <xdr:to>
      <xdr:col>18</xdr:col>
      <xdr:colOff>76200</xdr:colOff>
      <xdr:row>6</xdr:row>
      <xdr:rowOff>47625</xdr:rowOff>
    </xdr:to>
    <xdr:sp macro="" textlink="">
      <xdr:nvSpPr>
        <xdr:cNvPr id="260805" name="Text Box 14">
          <a:extLst>
            <a:ext uri="{FF2B5EF4-FFF2-40B4-BE49-F238E27FC236}">
              <a16:creationId xmlns:a16="http://schemas.microsoft.com/office/drawing/2014/main" id="{2EB08AC8-35B4-6588-35EF-9240197A8B3D}"/>
            </a:ext>
          </a:extLst>
        </xdr:cNvPr>
        <xdr:cNvSpPr txBox="1">
          <a:spLocks noChangeArrowheads="1"/>
        </xdr:cNvSpPr>
      </xdr:nvSpPr>
      <xdr:spPr bwMode="auto">
        <a:xfrm>
          <a:off x="10848975" y="2019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0</xdr:colOff>
      <xdr:row>5</xdr:row>
      <xdr:rowOff>161925</xdr:rowOff>
    </xdr:from>
    <xdr:to>
      <xdr:col>19</xdr:col>
      <xdr:colOff>76200</xdr:colOff>
      <xdr:row>6</xdr:row>
      <xdr:rowOff>47625</xdr:rowOff>
    </xdr:to>
    <xdr:sp macro="" textlink="">
      <xdr:nvSpPr>
        <xdr:cNvPr id="260806" name="Text Box 15">
          <a:extLst>
            <a:ext uri="{FF2B5EF4-FFF2-40B4-BE49-F238E27FC236}">
              <a16:creationId xmlns:a16="http://schemas.microsoft.com/office/drawing/2014/main" id="{A5E4F9E3-5A2E-1770-2939-1E49FB4446AE}"/>
            </a:ext>
          </a:extLst>
        </xdr:cNvPr>
        <xdr:cNvSpPr txBox="1">
          <a:spLocks noChangeArrowheads="1"/>
        </xdr:cNvSpPr>
      </xdr:nvSpPr>
      <xdr:spPr bwMode="auto">
        <a:xfrm>
          <a:off x="11534775" y="2019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0</xdr:colOff>
      <xdr:row>5</xdr:row>
      <xdr:rowOff>161925</xdr:rowOff>
    </xdr:from>
    <xdr:to>
      <xdr:col>18</xdr:col>
      <xdr:colOff>76200</xdr:colOff>
      <xdr:row>6</xdr:row>
      <xdr:rowOff>47625</xdr:rowOff>
    </xdr:to>
    <xdr:sp macro="" textlink="">
      <xdr:nvSpPr>
        <xdr:cNvPr id="260807" name="Text Box 19">
          <a:extLst>
            <a:ext uri="{FF2B5EF4-FFF2-40B4-BE49-F238E27FC236}">
              <a16:creationId xmlns:a16="http://schemas.microsoft.com/office/drawing/2014/main" id="{9E66171A-8416-2151-F77E-7B4248375B0D}"/>
            </a:ext>
          </a:extLst>
        </xdr:cNvPr>
        <xdr:cNvSpPr txBox="1">
          <a:spLocks noChangeArrowheads="1"/>
        </xdr:cNvSpPr>
      </xdr:nvSpPr>
      <xdr:spPr bwMode="auto">
        <a:xfrm>
          <a:off x="10848975" y="2019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0</xdr:colOff>
      <xdr:row>5</xdr:row>
      <xdr:rowOff>161925</xdr:rowOff>
    </xdr:from>
    <xdr:to>
      <xdr:col>19</xdr:col>
      <xdr:colOff>76200</xdr:colOff>
      <xdr:row>6</xdr:row>
      <xdr:rowOff>47625</xdr:rowOff>
    </xdr:to>
    <xdr:sp macro="" textlink="">
      <xdr:nvSpPr>
        <xdr:cNvPr id="260808" name="Text Box 20">
          <a:extLst>
            <a:ext uri="{FF2B5EF4-FFF2-40B4-BE49-F238E27FC236}">
              <a16:creationId xmlns:a16="http://schemas.microsoft.com/office/drawing/2014/main" id="{08A66BCD-C7D0-9929-9E27-EC0638F00224}"/>
            </a:ext>
          </a:extLst>
        </xdr:cNvPr>
        <xdr:cNvSpPr txBox="1">
          <a:spLocks noChangeArrowheads="1"/>
        </xdr:cNvSpPr>
      </xdr:nvSpPr>
      <xdr:spPr bwMode="auto">
        <a:xfrm>
          <a:off x="11534775" y="2019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21</xdr:row>
      <xdr:rowOff>152400</xdr:rowOff>
    </xdr:from>
    <xdr:to>
      <xdr:col>9</xdr:col>
      <xdr:colOff>76200</xdr:colOff>
      <xdr:row>21</xdr:row>
      <xdr:rowOff>361950</xdr:rowOff>
    </xdr:to>
    <xdr:sp macro="" textlink="">
      <xdr:nvSpPr>
        <xdr:cNvPr id="260809" name="Text Box 3">
          <a:extLst>
            <a:ext uri="{FF2B5EF4-FFF2-40B4-BE49-F238E27FC236}">
              <a16:creationId xmlns:a16="http://schemas.microsoft.com/office/drawing/2014/main" id="{B6845A97-0DDC-68E3-9519-8472F17327AF}"/>
            </a:ext>
          </a:extLst>
        </xdr:cNvPr>
        <xdr:cNvSpPr txBox="1">
          <a:spLocks noChangeArrowheads="1"/>
        </xdr:cNvSpPr>
      </xdr:nvSpPr>
      <xdr:spPr bwMode="auto">
        <a:xfrm>
          <a:off x="4829175" y="80486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152400</xdr:rowOff>
    </xdr:from>
    <xdr:to>
      <xdr:col>10</xdr:col>
      <xdr:colOff>76200</xdr:colOff>
      <xdr:row>21</xdr:row>
      <xdr:rowOff>361950</xdr:rowOff>
    </xdr:to>
    <xdr:sp macro="" textlink="">
      <xdr:nvSpPr>
        <xdr:cNvPr id="260810" name="Text Box 4">
          <a:extLst>
            <a:ext uri="{FF2B5EF4-FFF2-40B4-BE49-F238E27FC236}">
              <a16:creationId xmlns:a16="http://schemas.microsoft.com/office/drawing/2014/main" id="{31340678-A4F1-762D-9AA9-D1207FFEE915}"/>
            </a:ext>
          </a:extLst>
        </xdr:cNvPr>
        <xdr:cNvSpPr txBox="1">
          <a:spLocks noChangeArrowheads="1"/>
        </xdr:cNvSpPr>
      </xdr:nvSpPr>
      <xdr:spPr bwMode="auto">
        <a:xfrm>
          <a:off x="5143500" y="80486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152400</xdr:rowOff>
    </xdr:from>
    <xdr:to>
      <xdr:col>11</xdr:col>
      <xdr:colOff>76200</xdr:colOff>
      <xdr:row>21</xdr:row>
      <xdr:rowOff>361950</xdr:rowOff>
    </xdr:to>
    <xdr:sp macro="" textlink="">
      <xdr:nvSpPr>
        <xdr:cNvPr id="260811" name="Text Box 5">
          <a:extLst>
            <a:ext uri="{FF2B5EF4-FFF2-40B4-BE49-F238E27FC236}">
              <a16:creationId xmlns:a16="http://schemas.microsoft.com/office/drawing/2014/main" id="{DFE78557-0EEB-DC15-F657-FDA96FD6E448}"/>
            </a:ext>
          </a:extLst>
        </xdr:cNvPr>
        <xdr:cNvSpPr txBox="1">
          <a:spLocks noChangeArrowheads="1"/>
        </xdr:cNvSpPr>
      </xdr:nvSpPr>
      <xdr:spPr bwMode="auto">
        <a:xfrm>
          <a:off x="6019800" y="80486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21</xdr:row>
      <xdr:rowOff>161925</xdr:rowOff>
    </xdr:from>
    <xdr:to>
      <xdr:col>9</xdr:col>
      <xdr:colOff>76200</xdr:colOff>
      <xdr:row>21</xdr:row>
      <xdr:rowOff>371475</xdr:rowOff>
    </xdr:to>
    <xdr:sp macro="" textlink="">
      <xdr:nvSpPr>
        <xdr:cNvPr id="260812" name="Text Box 3">
          <a:extLst>
            <a:ext uri="{FF2B5EF4-FFF2-40B4-BE49-F238E27FC236}">
              <a16:creationId xmlns:a16="http://schemas.microsoft.com/office/drawing/2014/main" id="{30600BCD-5A7A-FE2B-B856-ECE9B93D0AB3}"/>
            </a:ext>
          </a:extLst>
        </xdr:cNvPr>
        <xdr:cNvSpPr txBox="1">
          <a:spLocks noChangeArrowheads="1"/>
        </xdr:cNvSpPr>
      </xdr:nvSpPr>
      <xdr:spPr bwMode="auto">
        <a:xfrm>
          <a:off x="482917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60813" name="Text Box 4">
          <a:extLst>
            <a:ext uri="{FF2B5EF4-FFF2-40B4-BE49-F238E27FC236}">
              <a16:creationId xmlns:a16="http://schemas.microsoft.com/office/drawing/2014/main" id="{1AA27FEA-214C-7563-AE04-DF1324C59081}"/>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60814" name="Text Box 5">
          <a:extLst>
            <a:ext uri="{FF2B5EF4-FFF2-40B4-BE49-F238E27FC236}">
              <a16:creationId xmlns:a16="http://schemas.microsoft.com/office/drawing/2014/main" id="{EB3F9EAB-5C8D-10D2-2087-2E96416FCA4C}"/>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21</xdr:row>
      <xdr:rowOff>161925</xdr:rowOff>
    </xdr:from>
    <xdr:to>
      <xdr:col>9</xdr:col>
      <xdr:colOff>76200</xdr:colOff>
      <xdr:row>21</xdr:row>
      <xdr:rowOff>371475</xdr:rowOff>
    </xdr:to>
    <xdr:sp macro="" textlink="">
      <xdr:nvSpPr>
        <xdr:cNvPr id="260815" name="Text Box 8">
          <a:extLst>
            <a:ext uri="{FF2B5EF4-FFF2-40B4-BE49-F238E27FC236}">
              <a16:creationId xmlns:a16="http://schemas.microsoft.com/office/drawing/2014/main" id="{92526CE8-E882-A88E-C180-B80B65409911}"/>
            </a:ext>
          </a:extLst>
        </xdr:cNvPr>
        <xdr:cNvSpPr txBox="1">
          <a:spLocks noChangeArrowheads="1"/>
        </xdr:cNvSpPr>
      </xdr:nvSpPr>
      <xdr:spPr bwMode="auto">
        <a:xfrm>
          <a:off x="482917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60816" name="Text Box 9">
          <a:extLst>
            <a:ext uri="{FF2B5EF4-FFF2-40B4-BE49-F238E27FC236}">
              <a16:creationId xmlns:a16="http://schemas.microsoft.com/office/drawing/2014/main" id="{42579860-F251-7652-52DC-B50EF482D486}"/>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60817" name="Text Box 10">
          <a:extLst>
            <a:ext uri="{FF2B5EF4-FFF2-40B4-BE49-F238E27FC236}">
              <a16:creationId xmlns:a16="http://schemas.microsoft.com/office/drawing/2014/main" id="{78C9C207-7D69-AFDE-CA5F-30D1CA276DD9}"/>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21</xdr:row>
      <xdr:rowOff>161925</xdr:rowOff>
    </xdr:from>
    <xdr:to>
      <xdr:col>9</xdr:col>
      <xdr:colOff>76200</xdr:colOff>
      <xdr:row>21</xdr:row>
      <xdr:rowOff>371475</xdr:rowOff>
    </xdr:to>
    <xdr:sp macro="" textlink="">
      <xdr:nvSpPr>
        <xdr:cNvPr id="260818" name="Text Box 13">
          <a:extLst>
            <a:ext uri="{FF2B5EF4-FFF2-40B4-BE49-F238E27FC236}">
              <a16:creationId xmlns:a16="http://schemas.microsoft.com/office/drawing/2014/main" id="{6D841B20-AEC9-4C1A-AD2F-7B5140FF713A}"/>
            </a:ext>
          </a:extLst>
        </xdr:cNvPr>
        <xdr:cNvSpPr txBox="1">
          <a:spLocks noChangeArrowheads="1"/>
        </xdr:cNvSpPr>
      </xdr:nvSpPr>
      <xdr:spPr bwMode="auto">
        <a:xfrm>
          <a:off x="482917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60819" name="Text Box 14">
          <a:extLst>
            <a:ext uri="{FF2B5EF4-FFF2-40B4-BE49-F238E27FC236}">
              <a16:creationId xmlns:a16="http://schemas.microsoft.com/office/drawing/2014/main" id="{D1358049-E4AE-7807-3FA3-8FD665CBB645}"/>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60820" name="Text Box 15">
          <a:extLst>
            <a:ext uri="{FF2B5EF4-FFF2-40B4-BE49-F238E27FC236}">
              <a16:creationId xmlns:a16="http://schemas.microsoft.com/office/drawing/2014/main" id="{200B5301-C5A6-71D0-55F3-491E8EDAD9B7}"/>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21</xdr:row>
      <xdr:rowOff>161925</xdr:rowOff>
    </xdr:from>
    <xdr:to>
      <xdr:col>9</xdr:col>
      <xdr:colOff>76200</xdr:colOff>
      <xdr:row>21</xdr:row>
      <xdr:rowOff>371475</xdr:rowOff>
    </xdr:to>
    <xdr:sp macro="" textlink="">
      <xdr:nvSpPr>
        <xdr:cNvPr id="260821" name="Text Box 18">
          <a:extLst>
            <a:ext uri="{FF2B5EF4-FFF2-40B4-BE49-F238E27FC236}">
              <a16:creationId xmlns:a16="http://schemas.microsoft.com/office/drawing/2014/main" id="{DB435BE4-EF82-36CF-7ABF-EFB00E8D3269}"/>
            </a:ext>
          </a:extLst>
        </xdr:cNvPr>
        <xdr:cNvSpPr txBox="1">
          <a:spLocks noChangeArrowheads="1"/>
        </xdr:cNvSpPr>
      </xdr:nvSpPr>
      <xdr:spPr bwMode="auto">
        <a:xfrm>
          <a:off x="482917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60822" name="Text Box 19">
          <a:extLst>
            <a:ext uri="{FF2B5EF4-FFF2-40B4-BE49-F238E27FC236}">
              <a16:creationId xmlns:a16="http://schemas.microsoft.com/office/drawing/2014/main" id="{07B0606B-3B04-A33A-400D-8D24F969C832}"/>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60823" name="Text Box 20">
          <a:extLst>
            <a:ext uri="{FF2B5EF4-FFF2-40B4-BE49-F238E27FC236}">
              <a16:creationId xmlns:a16="http://schemas.microsoft.com/office/drawing/2014/main" id="{5D992664-F33F-9C01-9E72-2C39A08F39DA}"/>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21</xdr:row>
      <xdr:rowOff>161925</xdr:rowOff>
    </xdr:from>
    <xdr:to>
      <xdr:col>9</xdr:col>
      <xdr:colOff>76200</xdr:colOff>
      <xdr:row>21</xdr:row>
      <xdr:rowOff>371475</xdr:rowOff>
    </xdr:to>
    <xdr:sp macro="" textlink="">
      <xdr:nvSpPr>
        <xdr:cNvPr id="260824" name="Text Box 3">
          <a:extLst>
            <a:ext uri="{FF2B5EF4-FFF2-40B4-BE49-F238E27FC236}">
              <a16:creationId xmlns:a16="http://schemas.microsoft.com/office/drawing/2014/main" id="{35E488EA-4260-0491-5C85-8B25BF8E08D8}"/>
            </a:ext>
          </a:extLst>
        </xdr:cNvPr>
        <xdr:cNvSpPr txBox="1">
          <a:spLocks noChangeArrowheads="1"/>
        </xdr:cNvSpPr>
      </xdr:nvSpPr>
      <xdr:spPr bwMode="auto">
        <a:xfrm>
          <a:off x="482917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60825" name="Text Box 4">
          <a:extLst>
            <a:ext uri="{FF2B5EF4-FFF2-40B4-BE49-F238E27FC236}">
              <a16:creationId xmlns:a16="http://schemas.microsoft.com/office/drawing/2014/main" id="{28E23BC6-E98F-8436-AACB-B41CA5BE1212}"/>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60826" name="Text Box 5">
          <a:extLst>
            <a:ext uri="{FF2B5EF4-FFF2-40B4-BE49-F238E27FC236}">
              <a16:creationId xmlns:a16="http://schemas.microsoft.com/office/drawing/2014/main" id="{04DBCDDA-B188-112B-ABCD-E6E52872085D}"/>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21</xdr:row>
      <xdr:rowOff>161925</xdr:rowOff>
    </xdr:from>
    <xdr:to>
      <xdr:col>9</xdr:col>
      <xdr:colOff>76200</xdr:colOff>
      <xdr:row>21</xdr:row>
      <xdr:rowOff>371475</xdr:rowOff>
    </xdr:to>
    <xdr:sp macro="" textlink="">
      <xdr:nvSpPr>
        <xdr:cNvPr id="260827" name="Text Box 8">
          <a:extLst>
            <a:ext uri="{FF2B5EF4-FFF2-40B4-BE49-F238E27FC236}">
              <a16:creationId xmlns:a16="http://schemas.microsoft.com/office/drawing/2014/main" id="{5FA86869-E65D-D2DB-F81A-756ADB416297}"/>
            </a:ext>
          </a:extLst>
        </xdr:cNvPr>
        <xdr:cNvSpPr txBox="1">
          <a:spLocks noChangeArrowheads="1"/>
        </xdr:cNvSpPr>
      </xdr:nvSpPr>
      <xdr:spPr bwMode="auto">
        <a:xfrm>
          <a:off x="482917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60828" name="Text Box 9">
          <a:extLst>
            <a:ext uri="{FF2B5EF4-FFF2-40B4-BE49-F238E27FC236}">
              <a16:creationId xmlns:a16="http://schemas.microsoft.com/office/drawing/2014/main" id="{BAB43958-40F4-2586-4E8B-D15CDBFFF90A}"/>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60829" name="Text Box 10">
          <a:extLst>
            <a:ext uri="{FF2B5EF4-FFF2-40B4-BE49-F238E27FC236}">
              <a16:creationId xmlns:a16="http://schemas.microsoft.com/office/drawing/2014/main" id="{54B50004-6983-C9A6-8C54-6EBC8CA26137}"/>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21</xdr:row>
      <xdr:rowOff>161925</xdr:rowOff>
    </xdr:from>
    <xdr:to>
      <xdr:col>9</xdr:col>
      <xdr:colOff>76200</xdr:colOff>
      <xdr:row>21</xdr:row>
      <xdr:rowOff>371475</xdr:rowOff>
    </xdr:to>
    <xdr:sp macro="" textlink="">
      <xdr:nvSpPr>
        <xdr:cNvPr id="260830" name="Text Box 13">
          <a:extLst>
            <a:ext uri="{FF2B5EF4-FFF2-40B4-BE49-F238E27FC236}">
              <a16:creationId xmlns:a16="http://schemas.microsoft.com/office/drawing/2014/main" id="{B8C81B0D-10BE-EDBA-61CE-25AFA3534230}"/>
            </a:ext>
          </a:extLst>
        </xdr:cNvPr>
        <xdr:cNvSpPr txBox="1">
          <a:spLocks noChangeArrowheads="1"/>
        </xdr:cNvSpPr>
      </xdr:nvSpPr>
      <xdr:spPr bwMode="auto">
        <a:xfrm>
          <a:off x="482917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60831" name="Text Box 14">
          <a:extLst>
            <a:ext uri="{FF2B5EF4-FFF2-40B4-BE49-F238E27FC236}">
              <a16:creationId xmlns:a16="http://schemas.microsoft.com/office/drawing/2014/main" id="{8B1690BF-53D3-7042-F0FA-24565EA92A4A}"/>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60832" name="Text Box 15">
          <a:extLst>
            <a:ext uri="{FF2B5EF4-FFF2-40B4-BE49-F238E27FC236}">
              <a16:creationId xmlns:a16="http://schemas.microsoft.com/office/drawing/2014/main" id="{650C5710-8D21-1AA7-863C-BD32AC631E51}"/>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21</xdr:row>
      <xdr:rowOff>161925</xdr:rowOff>
    </xdr:from>
    <xdr:to>
      <xdr:col>9</xdr:col>
      <xdr:colOff>76200</xdr:colOff>
      <xdr:row>21</xdr:row>
      <xdr:rowOff>371475</xdr:rowOff>
    </xdr:to>
    <xdr:sp macro="" textlink="">
      <xdr:nvSpPr>
        <xdr:cNvPr id="260833" name="Text Box 18">
          <a:extLst>
            <a:ext uri="{FF2B5EF4-FFF2-40B4-BE49-F238E27FC236}">
              <a16:creationId xmlns:a16="http://schemas.microsoft.com/office/drawing/2014/main" id="{D0EC424F-DE6A-C38D-366B-2ADC5F92DCC1}"/>
            </a:ext>
          </a:extLst>
        </xdr:cNvPr>
        <xdr:cNvSpPr txBox="1">
          <a:spLocks noChangeArrowheads="1"/>
        </xdr:cNvSpPr>
      </xdr:nvSpPr>
      <xdr:spPr bwMode="auto">
        <a:xfrm>
          <a:off x="482917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60834" name="Text Box 19">
          <a:extLst>
            <a:ext uri="{FF2B5EF4-FFF2-40B4-BE49-F238E27FC236}">
              <a16:creationId xmlns:a16="http://schemas.microsoft.com/office/drawing/2014/main" id="{47A905FA-ABB1-87C1-D9BF-C3332CE1DEE0}"/>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60835" name="Text Box 20">
          <a:extLst>
            <a:ext uri="{FF2B5EF4-FFF2-40B4-BE49-F238E27FC236}">
              <a16:creationId xmlns:a16="http://schemas.microsoft.com/office/drawing/2014/main" id="{0CF07EB3-2A8A-6B1F-20B3-C779D1F4F85C}"/>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60836" name="Text Box 4">
          <a:extLst>
            <a:ext uri="{FF2B5EF4-FFF2-40B4-BE49-F238E27FC236}">
              <a16:creationId xmlns:a16="http://schemas.microsoft.com/office/drawing/2014/main" id="{919585A3-066B-F3B1-9FD1-14A3B152B862}"/>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60837" name="Text Box 5">
          <a:extLst>
            <a:ext uri="{FF2B5EF4-FFF2-40B4-BE49-F238E27FC236}">
              <a16:creationId xmlns:a16="http://schemas.microsoft.com/office/drawing/2014/main" id="{81933D73-4FB2-8EA9-383A-C01C6AAB564F}"/>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60838" name="Text Box 14">
          <a:extLst>
            <a:ext uri="{FF2B5EF4-FFF2-40B4-BE49-F238E27FC236}">
              <a16:creationId xmlns:a16="http://schemas.microsoft.com/office/drawing/2014/main" id="{C0BC7059-CC9A-4979-1F01-B971A1BFD41E}"/>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60839" name="Text Box 15">
          <a:extLst>
            <a:ext uri="{FF2B5EF4-FFF2-40B4-BE49-F238E27FC236}">
              <a16:creationId xmlns:a16="http://schemas.microsoft.com/office/drawing/2014/main" id="{DB4321D5-E3C0-FCBD-0B8E-6F9651580B6C}"/>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60840" name="Text Box 19">
          <a:extLst>
            <a:ext uri="{FF2B5EF4-FFF2-40B4-BE49-F238E27FC236}">
              <a16:creationId xmlns:a16="http://schemas.microsoft.com/office/drawing/2014/main" id="{C3571506-FCB4-74A6-54A0-2BDF796760C0}"/>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60841" name="Text Box 20">
          <a:extLst>
            <a:ext uri="{FF2B5EF4-FFF2-40B4-BE49-F238E27FC236}">
              <a16:creationId xmlns:a16="http://schemas.microsoft.com/office/drawing/2014/main" id="{D0CCA354-6428-8F02-EEE7-922C85DF0ABA}"/>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60842" name="Text Box 24">
          <a:extLst>
            <a:ext uri="{FF2B5EF4-FFF2-40B4-BE49-F238E27FC236}">
              <a16:creationId xmlns:a16="http://schemas.microsoft.com/office/drawing/2014/main" id="{E70C937D-0E71-5703-F45E-13369B688A07}"/>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60843" name="Text Box 25">
          <a:extLst>
            <a:ext uri="{FF2B5EF4-FFF2-40B4-BE49-F238E27FC236}">
              <a16:creationId xmlns:a16="http://schemas.microsoft.com/office/drawing/2014/main" id="{6BDFAE74-D241-0C8E-FEB8-BB922E231A36}"/>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21</xdr:row>
      <xdr:rowOff>161925</xdr:rowOff>
    </xdr:from>
    <xdr:to>
      <xdr:col>9</xdr:col>
      <xdr:colOff>76200</xdr:colOff>
      <xdr:row>21</xdr:row>
      <xdr:rowOff>371475</xdr:rowOff>
    </xdr:to>
    <xdr:sp macro="" textlink="">
      <xdr:nvSpPr>
        <xdr:cNvPr id="260844" name="Text Box 3">
          <a:extLst>
            <a:ext uri="{FF2B5EF4-FFF2-40B4-BE49-F238E27FC236}">
              <a16:creationId xmlns:a16="http://schemas.microsoft.com/office/drawing/2014/main" id="{207F9AEB-F1C5-3CC8-32C8-EECB14661A53}"/>
            </a:ext>
          </a:extLst>
        </xdr:cNvPr>
        <xdr:cNvSpPr txBox="1">
          <a:spLocks noChangeArrowheads="1"/>
        </xdr:cNvSpPr>
      </xdr:nvSpPr>
      <xdr:spPr bwMode="auto">
        <a:xfrm>
          <a:off x="482917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60845" name="Text Box 4">
          <a:extLst>
            <a:ext uri="{FF2B5EF4-FFF2-40B4-BE49-F238E27FC236}">
              <a16:creationId xmlns:a16="http://schemas.microsoft.com/office/drawing/2014/main" id="{74DE1871-2217-D824-A9C6-4338653D1EDD}"/>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60846" name="Text Box 5">
          <a:extLst>
            <a:ext uri="{FF2B5EF4-FFF2-40B4-BE49-F238E27FC236}">
              <a16:creationId xmlns:a16="http://schemas.microsoft.com/office/drawing/2014/main" id="{65C70242-16BE-6822-C0D4-563C39BB5127}"/>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21</xdr:row>
      <xdr:rowOff>161925</xdr:rowOff>
    </xdr:from>
    <xdr:to>
      <xdr:col>9</xdr:col>
      <xdr:colOff>76200</xdr:colOff>
      <xdr:row>21</xdr:row>
      <xdr:rowOff>371475</xdr:rowOff>
    </xdr:to>
    <xdr:sp macro="" textlink="">
      <xdr:nvSpPr>
        <xdr:cNvPr id="260847" name="Text Box 8">
          <a:extLst>
            <a:ext uri="{FF2B5EF4-FFF2-40B4-BE49-F238E27FC236}">
              <a16:creationId xmlns:a16="http://schemas.microsoft.com/office/drawing/2014/main" id="{B7CC77F4-78F5-484D-322C-7B9075313581}"/>
            </a:ext>
          </a:extLst>
        </xdr:cNvPr>
        <xdr:cNvSpPr txBox="1">
          <a:spLocks noChangeArrowheads="1"/>
        </xdr:cNvSpPr>
      </xdr:nvSpPr>
      <xdr:spPr bwMode="auto">
        <a:xfrm>
          <a:off x="482917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60848" name="Text Box 9">
          <a:extLst>
            <a:ext uri="{FF2B5EF4-FFF2-40B4-BE49-F238E27FC236}">
              <a16:creationId xmlns:a16="http://schemas.microsoft.com/office/drawing/2014/main" id="{CE6B188F-604E-80A7-92DA-5E43AC9F30B8}"/>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60849" name="Text Box 10">
          <a:extLst>
            <a:ext uri="{FF2B5EF4-FFF2-40B4-BE49-F238E27FC236}">
              <a16:creationId xmlns:a16="http://schemas.microsoft.com/office/drawing/2014/main" id="{49B4AFE6-85F6-0622-CD00-085F0941A277}"/>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21</xdr:row>
      <xdr:rowOff>161925</xdr:rowOff>
    </xdr:from>
    <xdr:to>
      <xdr:col>9</xdr:col>
      <xdr:colOff>76200</xdr:colOff>
      <xdr:row>21</xdr:row>
      <xdr:rowOff>371475</xdr:rowOff>
    </xdr:to>
    <xdr:sp macro="" textlink="">
      <xdr:nvSpPr>
        <xdr:cNvPr id="260850" name="Text Box 13">
          <a:extLst>
            <a:ext uri="{FF2B5EF4-FFF2-40B4-BE49-F238E27FC236}">
              <a16:creationId xmlns:a16="http://schemas.microsoft.com/office/drawing/2014/main" id="{A381BA07-5543-C30B-31BB-17166E32FF8A}"/>
            </a:ext>
          </a:extLst>
        </xdr:cNvPr>
        <xdr:cNvSpPr txBox="1">
          <a:spLocks noChangeArrowheads="1"/>
        </xdr:cNvSpPr>
      </xdr:nvSpPr>
      <xdr:spPr bwMode="auto">
        <a:xfrm>
          <a:off x="482917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60851" name="Text Box 14">
          <a:extLst>
            <a:ext uri="{FF2B5EF4-FFF2-40B4-BE49-F238E27FC236}">
              <a16:creationId xmlns:a16="http://schemas.microsoft.com/office/drawing/2014/main" id="{A84CB6E1-FF2A-5787-6F80-B9B82A91E95D}"/>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60852" name="Text Box 15">
          <a:extLst>
            <a:ext uri="{FF2B5EF4-FFF2-40B4-BE49-F238E27FC236}">
              <a16:creationId xmlns:a16="http://schemas.microsoft.com/office/drawing/2014/main" id="{5BDE8C82-EFEC-291C-C0F6-FFA246BBED44}"/>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21</xdr:row>
      <xdr:rowOff>161925</xdr:rowOff>
    </xdr:from>
    <xdr:to>
      <xdr:col>9</xdr:col>
      <xdr:colOff>76200</xdr:colOff>
      <xdr:row>21</xdr:row>
      <xdr:rowOff>371475</xdr:rowOff>
    </xdr:to>
    <xdr:sp macro="" textlink="">
      <xdr:nvSpPr>
        <xdr:cNvPr id="260853" name="Text Box 18">
          <a:extLst>
            <a:ext uri="{FF2B5EF4-FFF2-40B4-BE49-F238E27FC236}">
              <a16:creationId xmlns:a16="http://schemas.microsoft.com/office/drawing/2014/main" id="{D67355FB-6903-AA07-02D0-E31E9C3CFEEB}"/>
            </a:ext>
          </a:extLst>
        </xdr:cNvPr>
        <xdr:cNvSpPr txBox="1">
          <a:spLocks noChangeArrowheads="1"/>
        </xdr:cNvSpPr>
      </xdr:nvSpPr>
      <xdr:spPr bwMode="auto">
        <a:xfrm>
          <a:off x="482917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60854" name="Text Box 19">
          <a:extLst>
            <a:ext uri="{FF2B5EF4-FFF2-40B4-BE49-F238E27FC236}">
              <a16:creationId xmlns:a16="http://schemas.microsoft.com/office/drawing/2014/main" id="{7AB54093-0DEB-C812-29D4-E06EDD991366}"/>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60855" name="Text Box 20">
          <a:extLst>
            <a:ext uri="{FF2B5EF4-FFF2-40B4-BE49-F238E27FC236}">
              <a16:creationId xmlns:a16="http://schemas.microsoft.com/office/drawing/2014/main" id="{854990B9-769A-28F3-1096-EDFFF49A9F51}"/>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21</xdr:row>
      <xdr:rowOff>161925</xdr:rowOff>
    </xdr:from>
    <xdr:to>
      <xdr:col>9</xdr:col>
      <xdr:colOff>76200</xdr:colOff>
      <xdr:row>21</xdr:row>
      <xdr:rowOff>371475</xdr:rowOff>
    </xdr:to>
    <xdr:sp macro="" textlink="">
      <xdr:nvSpPr>
        <xdr:cNvPr id="260856" name="Text Box 3">
          <a:extLst>
            <a:ext uri="{FF2B5EF4-FFF2-40B4-BE49-F238E27FC236}">
              <a16:creationId xmlns:a16="http://schemas.microsoft.com/office/drawing/2014/main" id="{247F68F6-426A-FB69-B5E8-2279B71B89FB}"/>
            </a:ext>
          </a:extLst>
        </xdr:cNvPr>
        <xdr:cNvSpPr txBox="1">
          <a:spLocks noChangeArrowheads="1"/>
        </xdr:cNvSpPr>
      </xdr:nvSpPr>
      <xdr:spPr bwMode="auto">
        <a:xfrm>
          <a:off x="482917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60857" name="Text Box 4">
          <a:extLst>
            <a:ext uri="{FF2B5EF4-FFF2-40B4-BE49-F238E27FC236}">
              <a16:creationId xmlns:a16="http://schemas.microsoft.com/office/drawing/2014/main" id="{DD0F64B3-7110-A016-4550-F8DFE0606E1F}"/>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60858" name="Text Box 5">
          <a:extLst>
            <a:ext uri="{FF2B5EF4-FFF2-40B4-BE49-F238E27FC236}">
              <a16:creationId xmlns:a16="http://schemas.microsoft.com/office/drawing/2014/main" id="{03A442ED-F8D3-D05A-AEA6-5370094D27F5}"/>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21</xdr:row>
      <xdr:rowOff>161925</xdr:rowOff>
    </xdr:from>
    <xdr:to>
      <xdr:col>9</xdr:col>
      <xdr:colOff>76200</xdr:colOff>
      <xdr:row>21</xdr:row>
      <xdr:rowOff>371475</xdr:rowOff>
    </xdr:to>
    <xdr:sp macro="" textlink="">
      <xdr:nvSpPr>
        <xdr:cNvPr id="260859" name="Text Box 8">
          <a:extLst>
            <a:ext uri="{FF2B5EF4-FFF2-40B4-BE49-F238E27FC236}">
              <a16:creationId xmlns:a16="http://schemas.microsoft.com/office/drawing/2014/main" id="{61B07B6E-825D-122E-92F6-B66312B36C19}"/>
            </a:ext>
          </a:extLst>
        </xdr:cNvPr>
        <xdr:cNvSpPr txBox="1">
          <a:spLocks noChangeArrowheads="1"/>
        </xdr:cNvSpPr>
      </xdr:nvSpPr>
      <xdr:spPr bwMode="auto">
        <a:xfrm>
          <a:off x="482917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60860" name="Text Box 9">
          <a:extLst>
            <a:ext uri="{FF2B5EF4-FFF2-40B4-BE49-F238E27FC236}">
              <a16:creationId xmlns:a16="http://schemas.microsoft.com/office/drawing/2014/main" id="{14A81091-4B1C-233E-B707-D9AC9F1952D5}"/>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60861" name="Text Box 10">
          <a:extLst>
            <a:ext uri="{FF2B5EF4-FFF2-40B4-BE49-F238E27FC236}">
              <a16:creationId xmlns:a16="http://schemas.microsoft.com/office/drawing/2014/main" id="{EDEC1489-8B88-0F16-F08A-DDC14DB0A7F1}"/>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21</xdr:row>
      <xdr:rowOff>161925</xdr:rowOff>
    </xdr:from>
    <xdr:to>
      <xdr:col>9</xdr:col>
      <xdr:colOff>76200</xdr:colOff>
      <xdr:row>21</xdr:row>
      <xdr:rowOff>371475</xdr:rowOff>
    </xdr:to>
    <xdr:sp macro="" textlink="">
      <xdr:nvSpPr>
        <xdr:cNvPr id="260862" name="Text Box 13">
          <a:extLst>
            <a:ext uri="{FF2B5EF4-FFF2-40B4-BE49-F238E27FC236}">
              <a16:creationId xmlns:a16="http://schemas.microsoft.com/office/drawing/2014/main" id="{1ED9D2D1-31AB-B792-5F2C-752BAF39C354}"/>
            </a:ext>
          </a:extLst>
        </xdr:cNvPr>
        <xdr:cNvSpPr txBox="1">
          <a:spLocks noChangeArrowheads="1"/>
        </xdr:cNvSpPr>
      </xdr:nvSpPr>
      <xdr:spPr bwMode="auto">
        <a:xfrm>
          <a:off x="482917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60863" name="Text Box 14">
          <a:extLst>
            <a:ext uri="{FF2B5EF4-FFF2-40B4-BE49-F238E27FC236}">
              <a16:creationId xmlns:a16="http://schemas.microsoft.com/office/drawing/2014/main" id="{2AB67BAC-AC6D-25C5-EA55-2AB1091E9A74}"/>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60864" name="Text Box 15">
          <a:extLst>
            <a:ext uri="{FF2B5EF4-FFF2-40B4-BE49-F238E27FC236}">
              <a16:creationId xmlns:a16="http://schemas.microsoft.com/office/drawing/2014/main" id="{EBE1DA6A-53F3-48D2-55A4-7FFC60BE66FB}"/>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21</xdr:row>
      <xdr:rowOff>161925</xdr:rowOff>
    </xdr:from>
    <xdr:to>
      <xdr:col>9</xdr:col>
      <xdr:colOff>76200</xdr:colOff>
      <xdr:row>21</xdr:row>
      <xdr:rowOff>371475</xdr:rowOff>
    </xdr:to>
    <xdr:sp macro="" textlink="">
      <xdr:nvSpPr>
        <xdr:cNvPr id="260865" name="Text Box 18">
          <a:extLst>
            <a:ext uri="{FF2B5EF4-FFF2-40B4-BE49-F238E27FC236}">
              <a16:creationId xmlns:a16="http://schemas.microsoft.com/office/drawing/2014/main" id="{EE736C3F-156F-067B-01B0-0E8785A51E08}"/>
            </a:ext>
          </a:extLst>
        </xdr:cNvPr>
        <xdr:cNvSpPr txBox="1">
          <a:spLocks noChangeArrowheads="1"/>
        </xdr:cNvSpPr>
      </xdr:nvSpPr>
      <xdr:spPr bwMode="auto">
        <a:xfrm>
          <a:off x="482917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60866" name="Text Box 19">
          <a:extLst>
            <a:ext uri="{FF2B5EF4-FFF2-40B4-BE49-F238E27FC236}">
              <a16:creationId xmlns:a16="http://schemas.microsoft.com/office/drawing/2014/main" id="{A5923293-4EC5-8C2C-1D1F-11E0CED9B2B6}"/>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60867" name="Text Box 20">
          <a:extLst>
            <a:ext uri="{FF2B5EF4-FFF2-40B4-BE49-F238E27FC236}">
              <a16:creationId xmlns:a16="http://schemas.microsoft.com/office/drawing/2014/main" id="{7022E2BD-5128-1459-D28C-3F053E6F22E6}"/>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60868" name="Text Box 4">
          <a:extLst>
            <a:ext uri="{FF2B5EF4-FFF2-40B4-BE49-F238E27FC236}">
              <a16:creationId xmlns:a16="http://schemas.microsoft.com/office/drawing/2014/main" id="{2C50C1EA-15E6-E680-A82D-B9BE3A261BA9}"/>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60869" name="Text Box 5">
          <a:extLst>
            <a:ext uri="{FF2B5EF4-FFF2-40B4-BE49-F238E27FC236}">
              <a16:creationId xmlns:a16="http://schemas.microsoft.com/office/drawing/2014/main" id="{FB59B9F1-C462-AEA2-3BFF-15D281517CD6}"/>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60870" name="Text Box 14">
          <a:extLst>
            <a:ext uri="{FF2B5EF4-FFF2-40B4-BE49-F238E27FC236}">
              <a16:creationId xmlns:a16="http://schemas.microsoft.com/office/drawing/2014/main" id="{7D67AC27-76F5-D090-C120-F25F2295FD8C}"/>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60871" name="Text Box 15">
          <a:extLst>
            <a:ext uri="{FF2B5EF4-FFF2-40B4-BE49-F238E27FC236}">
              <a16:creationId xmlns:a16="http://schemas.microsoft.com/office/drawing/2014/main" id="{170E2411-07B9-05A6-D0BA-F62487177628}"/>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60872" name="Text Box 19">
          <a:extLst>
            <a:ext uri="{FF2B5EF4-FFF2-40B4-BE49-F238E27FC236}">
              <a16:creationId xmlns:a16="http://schemas.microsoft.com/office/drawing/2014/main" id="{17DC10AE-CCC1-5D9B-C88B-93DAE915A004}"/>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60873" name="Text Box 20">
          <a:extLst>
            <a:ext uri="{FF2B5EF4-FFF2-40B4-BE49-F238E27FC236}">
              <a16:creationId xmlns:a16="http://schemas.microsoft.com/office/drawing/2014/main" id="{6FC5B56A-AE97-F262-B5C3-9CB8F05E349F}"/>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14</xdr:col>
      <xdr:colOff>0</xdr:colOff>
      <xdr:row>2</xdr:row>
      <xdr:rowOff>152400</xdr:rowOff>
    </xdr:from>
    <xdr:to>
      <xdr:col>14</xdr:col>
      <xdr:colOff>76200</xdr:colOff>
      <xdr:row>3</xdr:row>
      <xdr:rowOff>28575</xdr:rowOff>
    </xdr:to>
    <xdr:sp macro="" textlink="">
      <xdr:nvSpPr>
        <xdr:cNvPr id="266268" name="Text Box 1">
          <a:extLst>
            <a:ext uri="{FF2B5EF4-FFF2-40B4-BE49-F238E27FC236}">
              <a16:creationId xmlns:a16="http://schemas.microsoft.com/office/drawing/2014/main" id="{26D36198-21D9-D0E6-0510-E1FA4E3CE18F}"/>
            </a:ext>
          </a:extLst>
        </xdr:cNvPr>
        <xdr:cNvSpPr txBox="1">
          <a:spLocks noChangeArrowheads="1"/>
        </xdr:cNvSpPr>
      </xdr:nvSpPr>
      <xdr:spPr bwMode="auto">
        <a:xfrm>
          <a:off x="85915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21</xdr:row>
      <xdr:rowOff>152400</xdr:rowOff>
    </xdr:from>
    <xdr:to>
      <xdr:col>14</xdr:col>
      <xdr:colOff>76200</xdr:colOff>
      <xdr:row>21</xdr:row>
      <xdr:rowOff>361950</xdr:rowOff>
    </xdr:to>
    <xdr:sp macro="" textlink="">
      <xdr:nvSpPr>
        <xdr:cNvPr id="266269" name="Text Box 2">
          <a:extLst>
            <a:ext uri="{FF2B5EF4-FFF2-40B4-BE49-F238E27FC236}">
              <a16:creationId xmlns:a16="http://schemas.microsoft.com/office/drawing/2014/main" id="{DB1B79D2-D705-7034-29DA-6FFCE236D724}"/>
            </a:ext>
          </a:extLst>
        </xdr:cNvPr>
        <xdr:cNvSpPr txBox="1">
          <a:spLocks noChangeArrowheads="1"/>
        </xdr:cNvSpPr>
      </xdr:nvSpPr>
      <xdr:spPr bwMode="auto">
        <a:xfrm>
          <a:off x="8591550" y="80486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21</xdr:row>
      <xdr:rowOff>152400</xdr:rowOff>
    </xdr:from>
    <xdr:to>
      <xdr:col>9</xdr:col>
      <xdr:colOff>76200</xdr:colOff>
      <xdr:row>21</xdr:row>
      <xdr:rowOff>361950</xdr:rowOff>
    </xdr:to>
    <xdr:sp macro="" textlink="">
      <xdr:nvSpPr>
        <xdr:cNvPr id="266270" name="Text Box 3">
          <a:extLst>
            <a:ext uri="{FF2B5EF4-FFF2-40B4-BE49-F238E27FC236}">
              <a16:creationId xmlns:a16="http://schemas.microsoft.com/office/drawing/2014/main" id="{A7A516EA-3771-B213-27D9-2CD7FEF6B45E}"/>
            </a:ext>
          </a:extLst>
        </xdr:cNvPr>
        <xdr:cNvSpPr txBox="1">
          <a:spLocks noChangeArrowheads="1"/>
        </xdr:cNvSpPr>
      </xdr:nvSpPr>
      <xdr:spPr bwMode="auto">
        <a:xfrm>
          <a:off x="4829175" y="80486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152400</xdr:rowOff>
    </xdr:from>
    <xdr:to>
      <xdr:col>10</xdr:col>
      <xdr:colOff>76200</xdr:colOff>
      <xdr:row>21</xdr:row>
      <xdr:rowOff>361950</xdr:rowOff>
    </xdr:to>
    <xdr:sp macro="" textlink="">
      <xdr:nvSpPr>
        <xdr:cNvPr id="266271" name="Text Box 4">
          <a:extLst>
            <a:ext uri="{FF2B5EF4-FFF2-40B4-BE49-F238E27FC236}">
              <a16:creationId xmlns:a16="http://schemas.microsoft.com/office/drawing/2014/main" id="{8498A77B-5A74-2BDA-0710-A5BB1F201E99}"/>
            </a:ext>
          </a:extLst>
        </xdr:cNvPr>
        <xdr:cNvSpPr txBox="1">
          <a:spLocks noChangeArrowheads="1"/>
        </xdr:cNvSpPr>
      </xdr:nvSpPr>
      <xdr:spPr bwMode="auto">
        <a:xfrm>
          <a:off x="5143500" y="80486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152400</xdr:rowOff>
    </xdr:from>
    <xdr:to>
      <xdr:col>11</xdr:col>
      <xdr:colOff>76200</xdr:colOff>
      <xdr:row>21</xdr:row>
      <xdr:rowOff>361950</xdr:rowOff>
    </xdr:to>
    <xdr:sp macro="" textlink="">
      <xdr:nvSpPr>
        <xdr:cNvPr id="266272" name="Text Box 5">
          <a:extLst>
            <a:ext uri="{FF2B5EF4-FFF2-40B4-BE49-F238E27FC236}">
              <a16:creationId xmlns:a16="http://schemas.microsoft.com/office/drawing/2014/main" id="{B7BF44DB-1566-FC9F-5BBF-2E409A5E66FC}"/>
            </a:ext>
          </a:extLst>
        </xdr:cNvPr>
        <xdr:cNvSpPr txBox="1">
          <a:spLocks noChangeArrowheads="1"/>
        </xdr:cNvSpPr>
      </xdr:nvSpPr>
      <xdr:spPr bwMode="auto">
        <a:xfrm>
          <a:off x="6019800" y="80486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21</xdr:row>
      <xdr:rowOff>152400</xdr:rowOff>
    </xdr:from>
    <xdr:to>
      <xdr:col>13</xdr:col>
      <xdr:colOff>76200</xdr:colOff>
      <xdr:row>21</xdr:row>
      <xdr:rowOff>361950</xdr:rowOff>
    </xdr:to>
    <xdr:sp macro="" textlink="">
      <xdr:nvSpPr>
        <xdr:cNvPr id="266273" name="Text Box 6">
          <a:extLst>
            <a:ext uri="{FF2B5EF4-FFF2-40B4-BE49-F238E27FC236}">
              <a16:creationId xmlns:a16="http://schemas.microsoft.com/office/drawing/2014/main" id="{66A5E4E4-6B02-DE1B-454A-6638FF912C2B}"/>
            </a:ext>
          </a:extLst>
        </xdr:cNvPr>
        <xdr:cNvSpPr txBox="1">
          <a:spLocks noChangeArrowheads="1"/>
        </xdr:cNvSpPr>
      </xdr:nvSpPr>
      <xdr:spPr bwMode="auto">
        <a:xfrm>
          <a:off x="7743825" y="80486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2</xdr:row>
      <xdr:rowOff>161925</xdr:rowOff>
    </xdr:from>
    <xdr:to>
      <xdr:col>14</xdr:col>
      <xdr:colOff>76200</xdr:colOff>
      <xdr:row>3</xdr:row>
      <xdr:rowOff>38100</xdr:rowOff>
    </xdr:to>
    <xdr:sp macro="" textlink="">
      <xdr:nvSpPr>
        <xdr:cNvPr id="266274" name="Text Box 1">
          <a:extLst>
            <a:ext uri="{FF2B5EF4-FFF2-40B4-BE49-F238E27FC236}">
              <a16:creationId xmlns:a16="http://schemas.microsoft.com/office/drawing/2014/main" id="{014849EE-AAA2-9B4D-3A9F-8CBBF9943585}"/>
            </a:ext>
          </a:extLst>
        </xdr:cNvPr>
        <xdr:cNvSpPr txBox="1">
          <a:spLocks noChangeArrowheads="1"/>
        </xdr:cNvSpPr>
      </xdr:nvSpPr>
      <xdr:spPr bwMode="auto">
        <a:xfrm>
          <a:off x="8591550" y="1133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21</xdr:row>
      <xdr:rowOff>161925</xdr:rowOff>
    </xdr:from>
    <xdr:to>
      <xdr:col>14</xdr:col>
      <xdr:colOff>76200</xdr:colOff>
      <xdr:row>21</xdr:row>
      <xdr:rowOff>371475</xdr:rowOff>
    </xdr:to>
    <xdr:sp macro="" textlink="">
      <xdr:nvSpPr>
        <xdr:cNvPr id="266275" name="Text Box 2">
          <a:extLst>
            <a:ext uri="{FF2B5EF4-FFF2-40B4-BE49-F238E27FC236}">
              <a16:creationId xmlns:a16="http://schemas.microsoft.com/office/drawing/2014/main" id="{2D80D7FD-C82B-D3CB-0DBC-182949968924}"/>
            </a:ext>
          </a:extLst>
        </xdr:cNvPr>
        <xdr:cNvSpPr txBox="1">
          <a:spLocks noChangeArrowheads="1"/>
        </xdr:cNvSpPr>
      </xdr:nvSpPr>
      <xdr:spPr bwMode="auto">
        <a:xfrm>
          <a:off x="859155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21</xdr:row>
      <xdr:rowOff>161925</xdr:rowOff>
    </xdr:from>
    <xdr:to>
      <xdr:col>9</xdr:col>
      <xdr:colOff>76200</xdr:colOff>
      <xdr:row>21</xdr:row>
      <xdr:rowOff>371475</xdr:rowOff>
    </xdr:to>
    <xdr:sp macro="" textlink="">
      <xdr:nvSpPr>
        <xdr:cNvPr id="266276" name="Text Box 3">
          <a:extLst>
            <a:ext uri="{FF2B5EF4-FFF2-40B4-BE49-F238E27FC236}">
              <a16:creationId xmlns:a16="http://schemas.microsoft.com/office/drawing/2014/main" id="{AF6C3647-85C2-C5D0-B060-84CC5B8BEA08}"/>
            </a:ext>
          </a:extLst>
        </xdr:cNvPr>
        <xdr:cNvSpPr txBox="1">
          <a:spLocks noChangeArrowheads="1"/>
        </xdr:cNvSpPr>
      </xdr:nvSpPr>
      <xdr:spPr bwMode="auto">
        <a:xfrm>
          <a:off x="482917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66277" name="Text Box 4">
          <a:extLst>
            <a:ext uri="{FF2B5EF4-FFF2-40B4-BE49-F238E27FC236}">
              <a16:creationId xmlns:a16="http://schemas.microsoft.com/office/drawing/2014/main" id="{8FF2DF4C-885A-B002-F17D-80C25C6AC9EB}"/>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66278" name="Text Box 5">
          <a:extLst>
            <a:ext uri="{FF2B5EF4-FFF2-40B4-BE49-F238E27FC236}">
              <a16:creationId xmlns:a16="http://schemas.microsoft.com/office/drawing/2014/main" id="{31B1AE6C-FBF6-72CE-869B-561425E7D942}"/>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21</xdr:row>
      <xdr:rowOff>161925</xdr:rowOff>
    </xdr:from>
    <xdr:to>
      <xdr:col>13</xdr:col>
      <xdr:colOff>76200</xdr:colOff>
      <xdr:row>21</xdr:row>
      <xdr:rowOff>371475</xdr:rowOff>
    </xdr:to>
    <xdr:sp macro="" textlink="">
      <xdr:nvSpPr>
        <xdr:cNvPr id="266279" name="Text Box 6">
          <a:extLst>
            <a:ext uri="{FF2B5EF4-FFF2-40B4-BE49-F238E27FC236}">
              <a16:creationId xmlns:a16="http://schemas.microsoft.com/office/drawing/2014/main" id="{9B1A2746-63A8-CF88-3AF1-6E04B0B39047}"/>
            </a:ext>
          </a:extLst>
        </xdr:cNvPr>
        <xdr:cNvSpPr txBox="1">
          <a:spLocks noChangeArrowheads="1"/>
        </xdr:cNvSpPr>
      </xdr:nvSpPr>
      <xdr:spPr bwMode="auto">
        <a:xfrm>
          <a:off x="774382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21</xdr:row>
      <xdr:rowOff>161925</xdr:rowOff>
    </xdr:from>
    <xdr:to>
      <xdr:col>14</xdr:col>
      <xdr:colOff>76200</xdr:colOff>
      <xdr:row>21</xdr:row>
      <xdr:rowOff>371475</xdr:rowOff>
    </xdr:to>
    <xdr:sp macro="" textlink="">
      <xdr:nvSpPr>
        <xdr:cNvPr id="266280" name="Text Box 7">
          <a:extLst>
            <a:ext uri="{FF2B5EF4-FFF2-40B4-BE49-F238E27FC236}">
              <a16:creationId xmlns:a16="http://schemas.microsoft.com/office/drawing/2014/main" id="{850A7C16-435C-3DAB-23AE-8A00662D52E2}"/>
            </a:ext>
          </a:extLst>
        </xdr:cNvPr>
        <xdr:cNvSpPr txBox="1">
          <a:spLocks noChangeArrowheads="1"/>
        </xdr:cNvSpPr>
      </xdr:nvSpPr>
      <xdr:spPr bwMode="auto">
        <a:xfrm>
          <a:off x="859155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21</xdr:row>
      <xdr:rowOff>161925</xdr:rowOff>
    </xdr:from>
    <xdr:to>
      <xdr:col>9</xdr:col>
      <xdr:colOff>76200</xdr:colOff>
      <xdr:row>21</xdr:row>
      <xdr:rowOff>371475</xdr:rowOff>
    </xdr:to>
    <xdr:sp macro="" textlink="">
      <xdr:nvSpPr>
        <xdr:cNvPr id="266281" name="Text Box 8">
          <a:extLst>
            <a:ext uri="{FF2B5EF4-FFF2-40B4-BE49-F238E27FC236}">
              <a16:creationId xmlns:a16="http://schemas.microsoft.com/office/drawing/2014/main" id="{7391624B-2E0C-EE3E-A4AE-F4F4D9C4D5D3}"/>
            </a:ext>
          </a:extLst>
        </xdr:cNvPr>
        <xdr:cNvSpPr txBox="1">
          <a:spLocks noChangeArrowheads="1"/>
        </xdr:cNvSpPr>
      </xdr:nvSpPr>
      <xdr:spPr bwMode="auto">
        <a:xfrm>
          <a:off x="482917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66282" name="Text Box 9">
          <a:extLst>
            <a:ext uri="{FF2B5EF4-FFF2-40B4-BE49-F238E27FC236}">
              <a16:creationId xmlns:a16="http://schemas.microsoft.com/office/drawing/2014/main" id="{1F7A7071-D6C7-F736-6BA4-61489DB4534F}"/>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66283" name="Text Box 10">
          <a:extLst>
            <a:ext uri="{FF2B5EF4-FFF2-40B4-BE49-F238E27FC236}">
              <a16:creationId xmlns:a16="http://schemas.microsoft.com/office/drawing/2014/main" id="{CA435A90-BCA0-0330-2510-33B5BDA37721}"/>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21</xdr:row>
      <xdr:rowOff>161925</xdr:rowOff>
    </xdr:from>
    <xdr:to>
      <xdr:col>13</xdr:col>
      <xdr:colOff>76200</xdr:colOff>
      <xdr:row>21</xdr:row>
      <xdr:rowOff>371475</xdr:rowOff>
    </xdr:to>
    <xdr:sp macro="" textlink="">
      <xdr:nvSpPr>
        <xdr:cNvPr id="266284" name="Text Box 11">
          <a:extLst>
            <a:ext uri="{FF2B5EF4-FFF2-40B4-BE49-F238E27FC236}">
              <a16:creationId xmlns:a16="http://schemas.microsoft.com/office/drawing/2014/main" id="{2F61608D-8C98-69D9-E39E-CD390A970060}"/>
            </a:ext>
          </a:extLst>
        </xdr:cNvPr>
        <xdr:cNvSpPr txBox="1">
          <a:spLocks noChangeArrowheads="1"/>
        </xdr:cNvSpPr>
      </xdr:nvSpPr>
      <xdr:spPr bwMode="auto">
        <a:xfrm>
          <a:off x="774382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21</xdr:row>
      <xdr:rowOff>161925</xdr:rowOff>
    </xdr:from>
    <xdr:to>
      <xdr:col>14</xdr:col>
      <xdr:colOff>76200</xdr:colOff>
      <xdr:row>21</xdr:row>
      <xdr:rowOff>371475</xdr:rowOff>
    </xdr:to>
    <xdr:sp macro="" textlink="">
      <xdr:nvSpPr>
        <xdr:cNvPr id="266285" name="Text Box 12">
          <a:extLst>
            <a:ext uri="{FF2B5EF4-FFF2-40B4-BE49-F238E27FC236}">
              <a16:creationId xmlns:a16="http://schemas.microsoft.com/office/drawing/2014/main" id="{1A15D93D-5727-89A8-12D7-9F01B0498428}"/>
            </a:ext>
          </a:extLst>
        </xdr:cNvPr>
        <xdr:cNvSpPr txBox="1">
          <a:spLocks noChangeArrowheads="1"/>
        </xdr:cNvSpPr>
      </xdr:nvSpPr>
      <xdr:spPr bwMode="auto">
        <a:xfrm>
          <a:off x="859155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21</xdr:row>
      <xdr:rowOff>161925</xdr:rowOff>
    </xdr:from>
    <xdr:to>
      <xdr:col>9</xdr:col>
      <xdr:colOff>76200</xdr:colOff>
      <xdr:row>21</xdr:row>
      <xdr:rowOff>371475</xdr:rowOff>
    </xdr:to>
    <xdr:sp macro="" textlink="">
      <xdr:nvSpPr>
        <xdr:cNvPr id="266286" name="Text Box 13">
          <a:extLst>
            <a:ext uri="{FF2B5EF4-FFF2-40B4-BE49-F238E27FC236}">
              <a16:creationId xmlns:a16="http://schemas.microsoft.com/office/drawing/2014/main" id="{9638C445-E549-BAD2-FEAF-D132B7F0AD1D}"/>
            </a:ext>
          </a:extLst>
        </xdr:cNvPr>
        <xdr:cNvSpPr txBox="1">
          <a:spLocks noChangeArrowheads="1"/>
        </xdr:cNvSpPr>
      </xdr:nvSpPr>
      <xdr:spPr bwMode="auto">
        <a:xfrm>
          <a:off x="482917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66287" name="Text Box 14">
          <a:extLst>
            <a:ext uri="{FF2B5EF4-FFF2-40B4-BE49-F238E27FC236}">
              <a16:creationId xmlns:a16="http://schemas.microsoft.com/office/drawing/2014/main" id="{E933D2A8-E0D4-0AFB-DD7A-0ED1FBE6E72B}"/>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66288" name="Text Box 15">
          <a:extLst>
            <a:ext uri="{FF2B5EF4-FFF2-40B4-BE49-F238E27FC236}">
              <a16:creationId xmlns:a16="http://schemas.microsoft.com/office/drawing/2014/main" id="{92376BA8-1C14-42C2-4821-52775BFB8BDF}"/>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21</xdr:row>
      <xdr:rowOff>161925</xdr:rowOff>
    </xdr:from>
    <xdr:to>
      <xdr:col>13</xdr:col>
      <xdr:colOff>76200</xdr:colOff>
      <xdr:row>21</xdr:row>
      <xdr:rowOff>371475</xdr:rowOff>
    </xdr:to>
    <xdr:sp macro="" textlink="">
      <xdr:nvSpPr>
        <xdr:cNvPr id="266289" name="Text Box 16">
          <a:extLst>
            <a:ext uri="{FF2B5EF4-FFF2-40B4-BE49-F238E27FC236}">
              <a16:creationId xmlns:a16="http://schemas.microsoft.com/office/drawing/2014/main" id="{379D907E-2338-FF5F-213D-E8965D810CE9}"/>
            </a:ext>
          </a:extLst>
        </xdr:cNvPr>
        <xdr:cNvSpPr txBox="1">
          <a:spLocks noChangeArrowheads="1"/>
        </xdr:cNvSpPr>
      </xdr:nvSpPr>
      <xdr:spPr bwMode="auto">
        <a:xfrm>
          <a:off x="774382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21</xdr:row>
      <xdr:rowOff>161925</xdr:rowOff>
    </xdr:from>
    <xdr:to>
      <xdr:col>14</xdr:col>
      <xdr:colOff>76200</xdr:colOff>
      <xdr:row>21</xdr:row>
      <xdr:rowOff>371475</xdr:rowOff>
    </xdr:to>
    <xdr:sp macro="" textlink="">
      <xdr:nvSpPr>
        <xdr:cNvPr id="266290" name="Text Box 17">
          <a:extLst>
            <a:ext uri="{FF2B5EF4-FFF2-40B4-BE49-F238E27FC236}">
              <a16:creationId xmlns:a16="http://schemas.microsoft.com/office/drawing/2014/main" id="{AB79B746-8EC1-37CB-F265-43481B213A8A}"/>
            </a:ext>
          </a:extLst>
        </xdr:cNvPr>
        <xdr:cNvSpPr txBox="1">
          <a:spLocks noChangeArrowheads="1"/>
        </xdr:cNvSpPr>
      </xdr:nvSpPr>
      <xdr:spPr bwMode="auto">
        <a:xfrm>
          <a:off x="859155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21</xdr:row>
      <xdr:rowOff>161925</xdr:rowOff>
    </xdr:from>
    <xdr:to>
      <xdr:col>9</xdr:col>
      <xdr:colOff>76200</xdr:colOff>
      <xdr:row>21</xdr:row>
      <xdr:rowOff>371475</xdr:rowOff>
    </xdr:to>
    <xdr:sp macro="" textlink="">
      <xdr:nvSpPr>
        <xdr:cNvPr id="266291" name="Text Box 18">
          <a:extLst>
            <a:ext uri="{FF2B5EF4-FFF2-40B4-BE49-F238E27FC236}">
              <a16:creationId xmlns:a16="http://schemas.microsoft.com/office/drawing/2014/main" id="{1653092D-C986-923C-E178-B74287B9FB10}"/>
            </a:ext>
          </a:extLst>
        </xdr:cNvPr>
        <xdr:cNvSpPr txBox="1">
          <a:spLocks noChangeArrowheads="1"/>
        </xdr:cNvSpPr>
      </xdr:nvSpPr>
      <xdr:spPr bwMode="auto">
        <a:xfrm>
          <a:off x="482917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66292" name="Text Box 19">
          <a:extLst>
            <a:ext uri="{FF2B5EF4-FFF2-40B4-BE49-F238E27FC236}">
              <a16:creationId xmlns:a16="http://schemas.microsoft.com/office/drawing/2014/main" id="{7CA70CE1-EEBA-1DC7-BC38-82E7DBE87E9F}"/>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66293" name="Text Box 20">
          <a:extLst>
            <a:ext uri="{FF2B5EF4-FFF2-40B4-BE49-F238E27FC236}">
              <a16:creationId xmlns:a16="http://schemas.microsoft.com/office/drawing/2014/main" id="{BE878F9F-854B-5997-1BFE-3FF7E57B4DA2}"/>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21</xdr:row>
      <xdr:rowOff>161925</xdr:rowOff>
    </xdr:from>
    <xdr:to>
      <xdr:col>13</xdr:col>
      <xdr:colOff>76200</xdr:colOff>
      <xdr:row>21</xdr:row>
      <xdr:rowOff>371475</xdr:rowOff>
    </xdr:to>
    <xdr:sp macro="" textlink="">
      <xdr:nvSpPr>
        <xdr:cNvPr id="266294" name="Text Box 21">
          <a:extLst>
            <a:ext uri="{FF2B5EF4-FFF2-40B4-BE49-F238E27FC236}">
              <a16:creationId xmlns:a16="http://schemas.microsoft.com/office/drawing/2014/main" id="{ADBFABC3-6CA1-0DDE-EBD2-012F955D9539}"/>
            </a:ext>
          </a:extLst>
        </xdr:cNvPr>
        <xdr:cNvSpPr txBox="1">
          <a:spLocks noChangeArrowheads="1"/>
        </xdr:cNvSpPr>
      </xdr:nvSpPr>
      <xdr:spPr bwMode="auto">
        <a:xfrm>
          <a:off x="774382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21</xdr:row>
      <xdr:rowOff>161925</xdr:rowOff>
    </xdr:from>
    <xdr:to>
      <xdr:col>14</xdr:col>
      <xdr:colOff>76200</xdr:colOff>
      <xdr:row>21</xdr:row>
      <xdr:rowOff>371475</xdr:rowOff>
    </xdr:to>
    <xdr:sp macro="" textlink="">
      <xdr:nvSpPr>
        <xdr:cNvPr id="266295" name="Text Box 2">
          <a:extLst>
            <a:ext uri="{FF2B5EF4-FFF2-40B4-BE49-F238E27FC236}">
              <a16:creationId xmlns:a16="http://schemas.microsoft.com/office/drawing/2014/main" id="{4EA78C40-D41C-A746-309C-A93DF2C3E1AC}"/>
            </a:ext>
          </a:extLst>
        </xdr:cNvPr>
        <xdr:cNvSpPr txBox="1">
          <a:spLocks noChangeArrowheads="1"/>
        </xdr:cNvSpPr>
      </xdr:nvSpPr>
      <xdr:spPr bwMode="auto">
        <a:xfrm>
          <a:off x="859155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21</xdr:row>
      <xdr:rowOff>161925</xdr:rowOff>
    </xdr:from>
    <xdr:to>
      <xdr:col>9</xdr:col>
      <xdr:colOff>76200</xdr:colOff>
      <xdr:row>21</xdr:row>
      <xdr:rowOff>371475</xdr:rowOff>
    </xdr:to>
    <xdr:sp macro="" textlink="">
      <xdr:nvSpPr>
        <xdr:cNvPr id="266296" name="Text Box 3">
          <a:extLst>
            <a:ext uri="{FF2B5EF4-FFF2-40B4-BE49-F238E27FC236}">
              <a16:creationId xmlns:a16="http://schemas.microsoft.com/office/drawing/2014/main" id="{E59E44DD-32B3-7FF8-5F0F-6829A98C9B4E}"/>
            </a:ext>
          </a:extLst>
        </xdr:cNvPr>
        <xdr:cNvSpPr txBox="1">
          <a:spLocks noChangeArrowheads="1"/>
        </xdr:cNvSpPr>
      </xdr:nvSpPr>
      <xdr:spPr bwMode="auto">
        <a:xfrm>
          <a:off x="482917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66297" name="Text Box 4">
          <a:extLst>
            <a:ext uri="{FF2B5EF4-FFF2-40B4-BE49-F238E27FC236}">
              <a16:creationId xmlns:a16="http://schemas.microsoft.com/office/drawing/2014/main" id="{5E383E96-2CD6-1EB2-A38C-B36459EA1AA6}"/>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66298" name="Text Box 5">
          <a:extLst>
            <a:ext uri="{FF2B5EF4-FFF2-40B4-BE49-F238E27FC236}">
              <a16:creationId xmlns:a16="http://schemas.microsoft.com/office/drawing/2014/main" id="{22BF9E47-C1A9-1AD8-BEB3-1F3BCE29C707}"/>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21</xdr:row>
      <xdr:rowOff>161925</xdr:rowOff>
    </xdr:from>
    <xdr:to>
      <xdr:col>13</xdr:col>
      <xdr:colOff>76200</xdr:colOff>
      <xdr:row>21</xdr:row>
      <xdr:rowOff>371475</xdr:rowOff>
    </xdr:to>
    <xdr:sp macro="" textlink="">
      <xdr:nvSpPr>
        <xdr:cNvPr id="266299" name="Text Box 6">
          <a:extLst>
            <a:ext uri="{FF2B5EF4-FFF2-40B4-BE49-F238E27FC236}">
              <a16:creationId xmlns:a16="http://schemas.microsoft.com/office/drawing/2014/main" id="{6F1D00CF-E4A2-79FC-398B-8E3E46BD5044}"/>
            </a:ext>
          </a:extLst>
        </xdr:cNvPr>
        <xdr:cNvSpPr txBox="1">
          <a:spLocks noChangeArrowheads="1"/>
        </xdr:cNvSpPr>
      </xdr:nvSpPr>
      <xdr:spPr bwMode="auto">
        <a:xfrm>
          <a:off x="774382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21</xdr:row>
      <xdr:rowOff>161925</xdr:rowOff>
    </xdr:from>
    <xdr:to>
      <xdr:col>14</xdr:col>
      <xdr:colOff>76200</xdr:colOff>
      <xdr:row>21</xdr:row>
      <xdr:rowOff>371475</xdr:rowOff>
    </xdr:to>
    <xdr:sp macro="" textlink="">
      <xdr:nvSpPr>
        <xdr:cNvPr id="266300" name="Text Box 7">
          <a:extLst>
            <a:ext uri="{FF2B5EF4-FFF2-40B4-BE49-F238E27FC236}">
              <a16:creationId xmlns:a16="http://schemas.microsoft.com/office/drawing/2014/main" id="{88191CD0-6C91-B1EC-0CAB-4EBD88960D82}"/>
            </a:ext>
          </a:extLst>
        </xdr:cNvPr>
        <xdr:cNvSpPr txBox="1">
          <a:spLocks noChangeArrowheads="1"/>
        </xdr:cNvSpPr>
      </xdr:nvSpPr>
      <xdr:spPr bwMode="auto">
        <a:xfrm>
          <a:off x="859155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21</xdr:row>
      <xdr:rowOff>161925</xdr:rowOff>
    </xdr:from>
    <xdr:to>
      <xdr:col>9</xdr:col>
      <xdr:colOff>76200</xdr:colOff>
      <xdr:row>21</xdr:row>
      <xdr:rowOff>371475</xdr:rowOff>
    </xdr:to>
    <xdr:sp macro="" textlink="">
      <xdr:nvSpPr>
        <xdr:cNvPr id="266301" name="Text Box 8">
          <a:extLst>
            <a:ext uri="{FF2B5EF4-FFF2-40B4-BE49-F238E27FC236}">
              <a16:creationId xmlns:a16="http://schemas.microsoft.com/office/drawing/2014/main" id="{EDFE33E5-FD98-2E61-DA0B-C6D1FCD175DC}"/>
            </a:ext>
          </a:extLst>
        </xdr:cNvPr>
        <xdr:cNvSpPr txBox="1">
          <a:spLocks noChangeArrowheads="1"/>
        </xdr:cNvSpPr>
      </xdr:nvSpPr>
      <xdr:spPr bwMode="auto">
        <a:xfrm>
          <a:off x="482917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66302" name="Text Box 9">
          <a:extLst>
            <a:ext uri="{FF2B5EF4-FFF2-40B4-BE49-F238E27FC236}">
              <a16:creationId xmlns:a16="http://schemas.microsoft.com/office/drawing/2014/main" id="{FE9D1111-220A-E652-6BFB-C7CEA4F227F5}"/>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66303" name="Text Box 10">
          <a:extLst>
            <a:ext uri="{FF2B5EF4-FFF2-40B4-BE49-F238E27FC236}">
              <a16:creationId xmlns:a16="http://schemas.microsoft.com/office/drawing/2014/main" id="{DC779E6D-7878-B2D4-E1D0-5527FA08E74D}"/>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21</xdr:row>
      <xdr:rowOff>161925</xdr:rowOff>
    </xdr:from>
    <xdr:to>
      <xdr:col>13</xdr:col>
      <xdr:colOff>76200</xdr:colOff>
      <xdr:row>21</xdr:row>
      <xdr:rowOff>371475</xdr:rowOff>
    </xdr:to>
    <xdr:sp macro="" textlink="">
      <xdr:nvSpPr>
        <xdr:cNvPr id="266304" name="Text Box 11">
          <a:extLst>
            <a:ext uri="{FF2B5EF4-FFF2-40B4-BE49-F238E27FC236}">
              <a16:creationId xmlns:a16="http://schemas.microsoft.com/office/drawing/2014/main" id="{B58053BB-3EEB-4464-29AE-75BDC1359506}"/>
            </a:ext>
          </a:extLst>
        </xdr:cNvPr>
        <xdr:cNvSpPr txBox="1">
          <a:spLocks noChangeArrowheads="1"/>
        </xdr:cNvSpPr>
      </xdr:nvSpPr>
      <xdr:spPr bwMode="auto">
        <a:xfrm>
          <a:off x="774382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21</xdr:row>
      <xdr:rowOff>161925</xdr:rowOff>
    </xdr:from>
    <xdr:to>
      <xdr:col>14</xdr:col>
      <xdr:colOff>76200</xdr:colOff>
      <xdr:row>21</xdr:row>
      <xdr:rowOff>371475</xdr:rowOff>
    </xdr:to>
    <xdr:sp macro="" textlink="">
      <xdr:nvSpPr>
        <xdr:cNvPr id="266305" name="Text Box 12">
          <a:extLst>
            <a:ext uri="{FF2B5EF4-FFF2-40B4-BE49-F238E27FC236}">
              <a16:creationId xmlns:a16="http://schemas.microsoft.com/office/drawing/2014/main" id="{60811138-BACF-C3C7-F2FE-F6E10333A2DB}"/>
            </a:ext>
          </a:extLst>
        </xdr:cNvPr>
        <xdr:cNvSpPr txBox="1">
          <a:spLocks noChangeArrowheads="1"/>
        </xdr:cNvSpPr>
      </xdr:nvSpPr>
      <xdr:spPr bwMode="auto">
        <a:xfrm>
          <a:off x="859155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21</xdr:row>
      <xdr:rowOff>161925</xdr:rowOff>
    </xdr:from>
    <xdr:to>
      <xdr:col>9</xdr:col>
      <xdr:colOff>76200</xdr:colOff>
      <xdr:row>21</xdr:row>
      <xdr:rowOff>371475</xdr:rowOff>
    </xdr:to>
    <xdr:sp macro="" textlink="">
      <xdr:nvSpPr>
        <xdr:cNvPr id="266306" name="Text Box 13">
          <a:extLst>
            <a:ext uri="{FF2B5EF4-FFF2-40B4-BE49-F238E27FC236}">
              <a16:creationId xmlns:a16="http://schemas.microsoft.com/office/drawing/2014/main" id="{C30757A5-12C9-C9BF-8470-FE791A39AAA8}"/>
            </a:ext>
          </a:extLst>
        </xdr:cNvPr>
        <xdr:cNvSpPr txBox="1">
          <a:spLocks noChangeArrowheads="1"/>
        </xdr:cNvSpPr>
      </xdr:nvSpPr>
      <xdr:spPr bwMode="auto">
        <a:xfrm>
          <a:off x="482917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66307" name="Text Box 14">
          <a:extLst>
            <a:ext uri="{FF2B5EF4-FFF2-40B4-BE49-F238E27FC236}">
              <a16:creationId xmlns:a16="http://schemas.microsoft.com/office/drawing/2014/main" id="{7226DF58-3785-33F1-3F7B-777653E43BC4}"/>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66308" name="Text Box 15">
          <a:extLst>
            <a:ext uri="{FF2B5EF4-FFF2-40B4-BE49-F238E27FC236}">
              <a16:creationId xmlns:a16="http://schemas.microsoft.com/office/drawing/2014/main" id="{47653096-181F-36F0-F9EE-D2D837BF4048}"/>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21</xdr:row>
      <xdr:rowOff>161925</xdr:rowOff>
    </xdr:from>
    <xdr:to>
      <xdr:col>13</xdr:col>
      <xdr:colOff>76200</xdr:colOff>
      <xdr:row>21</xdr:row>
      <xdr:rowOff>371475</xdr:rowOff>
    </xdr:to>
    <xdr:sp macro="" textlink="">
      <xdr:nvSpPr>
        <xdr:cNvPr id="266309" name="Text Box 16">
          <a:extLst>
            <a:ext uri="{FF2B5EF4-FFF2-40B4-BE49-F238E27FC236}">
              <a16:creationId xmlns:a16="http://schemas.microsoft.com/office/drawing/2014/main" id="{8D4ACC25-0683-E997-BE83-DF61DC730B77}"/>
            </a:ext>
          </a:extLst>
        </xdr:cNvPr>
        <xdr:cNvSpPr txBox="1">
          <a:spLocks noChangeArrowheads="1"/>
        </xdr:cNvSpPr>
      </xdr:nvSpPr>
      <xdr:spPr bwMode="auto">
        <a:xfrm>
          <a:off x="774382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21</xdr:row>
      <xdr:rowOff>161925</xdr:rowOff>
    </xdr:from>
    <xdr:to>
      <xdr:col>14</xdr:col>
      <xdr:colOff>76200</xdr:colOff>
      <xdr:row>21</xdr:row>
      <xdr:rowOff>371475</xdr:rowOff>
    </xdr:to>
    <xdr:sp macro="" textlink="">
      <xdr:nvSpPr>
        <xdr:cNvPr id="266310" name="Text Box 17">
          <a:extLst>
            <a:ext uri="{FF2B5EF4-FFF2-40B4-BE49-F238E27FC236}">
              <a16:creationId xmlns:a16="http://schemas.microsoft.com/office/drawing/2014/main" id="{3FA36CE8-4DF8-B3C7-3E24-5C06AFB84739}"/>
            </a:ext>
          </a:extLst>
        </xdr:cNvPr>
        <xdr:cNvSpPr txBox="1">
          <a:spLocks noChangeArrowheads="1"/>
        </xdr:cNvSpPr>
      </xdr:nvSpPr>
      <xdr:spPr bwMode="auto">
        <a:xfrm>
          <a:off x="859155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21</xdr:row>
      <xdr:rowOff>161925</xdr:rowOff>
    </xdr:from>
    <xdr:to>
      <xdr:col>9</xdr:col>
      <xdr:colOff>76200</xdr:colOff>
      <xdr:row>21</xdr:row>
      <xdr:rowOff>371475</xdr:rowOff>
    </xdr:to>
    <xdr:sp macro="" textlink="">
      <xdr:nvSpPr>
        <xdr:cNvPr id="266311" name="Text Box 18">
          <a:extLst>
            <a:ext uri="{FF2B5EF4-FFF2-40B4-BE49-F238E27FC236}">
              <a16:creationId xmlns:a16="http://schemas.microsoft.com/office/drawing/2014/main" id="{FE3D9CD2-C450-2F3E-8EB4-B4443BC615F7}"/>
            </a:ext>
          </a:extLst>
        </xdr:cNvPr>
        <xdr:cNvSpPr txBox="1">
          <a:spLocks noChangeArrowheads="1"/>
        </xdr:cNvSpPr>
      </xdr:nvSpPr>
      <xdr:spPr bwMode="auto">
        <a:xfrm>
          <a:off x="482917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66312" name="Text Box 19">
          <a:extLst>
            <a:ext uri="{FF2B5EF4-FFF2-40B4-BE49-F238E27FC236}">
              <a16:creationId xmlns:a16="http://schemas.microsoft.com/office/drawing/2014/main" id="{327D58B8-101C-C03A-CC3B-EF73CF32773E}"/>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66313" name="Text Box 20">
          <a:extLst>
            <a:ext uri="{FF2B5EF4-FFF2-40B4-BE49-F238E27FC236}">
              <a16:creationId xmlns:a16="http://schemas.microsoft.com/office/drawing/2014/main" id="{BE5E5C26-5052-AF42-6347-EEDBD80378A9}"/>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21</xdr:row>
      <xdr:rowOff>161925</xdr:rowOff>
    </xdr:from>
    <xdr:to>
      <xdr:col>13</xdr:col>
      <xdr:colOff>76200</xdr:colOff>
      <xdr:row>21</xdr:row>
      <xdr:rowOff>371475</xdr:rowOff>
    </xdr:to>
    <xdr:sp macro="" textlink="">
      <xdr:nvSpPr>
        <xdr:cNvPr id="266314" name="Text Box 21">
          <a:extLst>
            <a:ext uri="{FF2B5EF4-FFF2-40B4-BE49-F238E27FC236}">
              <a16:creationId xmlns:a16="http://schemas.microsoft.com/office/drawing/2014/main" id="{181987F3-B148-7540-CE3F-948007221D98}"/>
            </a:ext>
          </a:extLst>
        </xdr:cNvPr>
        <xdr:cNvSpPr txBox="1">
          <a:spLocks noChangeArrowheads="1"/>
        </xdr:cNvSpPr>
      </xdr:nvSpPr>
      <xdr:spPr bwMode="auto">
        <a:xfrm>
          <a:off x="774382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21</xdr:row>
      <xdr:rowOff>161925</xdr:rowOff>
    </xdr:from>
    <xdr:to>
      <xdr:col>14</xdr:col>
      <xdr:colOff>76200</xdr:colOff>
      <xdr:row>21</xdr:row>
      <xdr:rowOff>371475</xdr:rowOff>
    </xdr:to>
    <xdr:sp macro="" textlink="">
      <xdr:nvSpPr>
        <xdr:cNvPr id="266315" name="Text Box 2">
          <a:extLst>
            <a:ext uri="{FF2B5EF4-FFF2-40B4-BE49-F238E27FC236}">
              <a16:creationId xmlns:a16="http://schemas.microsoft.com/office/drawing/2014/main" id="{EBF446F2-6EEE-0B24-8B36-9F3B67A0E049}"/>
            </a:ext>
          </a:extLst>
        </xdr:cNvPr>
        <xdr:cNvSpPr txBox="1">
          <a:spLocks noChangeArrowheads="1"/>
        </xdr:cNvSpPr>
      </xdr:nvSpPr>
      <xdr:spPr bwMode="auto">
        <a:xfrm>
          <a:off x="859155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66316" name="Text Box 4">
          <a:extLst>
            <a:ext uri="{FF2B5EF4-FFF2-40B4-BE49-F238E27FC236}">
              <a16:creationId xmlns:a16="http://schemas.microsoft.com/office/drawing/2014/main" id="{83BDE563-3BB6-D327-C64B-160F90F3C541}"/>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66317" name="Text Box 5">
          <a:extLst>
            <a:ext uri="{FF2B5EF4-FFF2-40B4-BE49-F238E27FC236}">
              <a16:creationId xmlns:a16="http://schemas.microsoft.com/office/drawing/2014/main" id="{7CB16EC7-8481-ED81-38EC-7F017435A320}"/>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21</xdr:row>
      <xdr:rowOff>161925</xdr:rowOff>
    </xdr:from>
    <xdr:to>
      <xdr:col>13</xdr:col>
      <xdr:colOff>76200</xdr:colOff>
      <xdr:row>21</xdr:row>
      <xdr:rowOff>371475</xdr:rowOff>
    </xdr:to>
    <xdr:sp macro="" textlink="">
      <xdr:nvSpPr>
        <xdr:cNvPr id="266318" name="Text Box 6">
          <a:extLst>
            <a:ext uri="{FF2B5EF4-FFF2-40B4-BE49-F238E27FC236}">
              <a16:creationId xmlns:a16="http://schemas.microsoft.com/office/drawing/2014/main" id="{4D0C32B0-1DC0-FD18-35E4-95AC0E605847}"/>
            </a:ext>
          </a:extLst>
        </xdr:cNvPr>
        <xdr:cNvSpPr txBox="1">
          <a:spLocks noChangeArrowheads="1"/>
        </xdr:cNvSpPr>
      </xdr:nvSpPr>
      <xdr:spPr bwMode="auto">
        <a:xfrm>
          <a:off x="774382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21</xdr:row>
      <xdr:rowOff>161925</xdr:rowOff>
    </xdr:from>
    <xdr:to>
      <xdr:col>14</xdr:col>
      <xdr:colOff>76200</xdr:colOff>
      <xdr:row>21</xdr:row>
      <xdr:rowOff>371475</xdr:rowOff>
    </xdr:to>
    <xdr:sp macro="" textlink="">
      <xdr:nvSpPr>
        <xdr:cNvPr id="266319" name="Text Box 12">
          <a:extLst>
            <a:ext uri="{FF2B5EF4-FFF2-40B4-BE49-F238E27FC236}">
              <a16:creationId xmlns:a16="http://schemas.microsoft.com/office/drawing/2014/main" id="{391334CC-67A7-D654-20BF-122AE3BD6F30}"/>
            </a:ext>
          </a:extLst>
        </xdr:cNvPr>
        <xdr:cNvSpPr txBox="1">
          <a:spLocks noChangeArrowheads="1"/>
        </xdr:cNvSpPr>
      </xdr:nvSpPr>
      <xdr:spPr bwMode="auto">
        <a:xfrm>
          <a:off x="859155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66320" name="Text Box 14">
          <a:extLst>
            <a:ext uri="{FF2B5EF4-FFF2-40B4-BE49-F238E27FC236}">
              <a16:creationId xmlns:a16="http://schemas.microsoft.com/office/drawing/2014/main" id="{2B437BFF-3DA4-8CBC-97C0-AEB476DEDADE}"/>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66321" name="Text Box 15">
          <a:extLst>
            <a:ext uri="{FF2B5EF4-FFF2-40B4-BE49-F238E27FC236}">
              <a16:creationId xmlns:a16="http://schemas.microsoft.com/office/drawing/2014/main" id="{2004212A-714E-29B1-E932-8EE1D72EA566}"/>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21</xdr:row>
      <xdr:rowOff>161925</xdr:rowOff>
    </xdr:from>
    <xdr:to>
      <xdr:col>13</xdr:col>
      <xdr:colOff>76200</xdr:colOff>
      <xdr:row>21</xdr:row>
      <xdr:rowOff>371475</xdr:rowOff>
    </xdr:to>
    <xdr:sp macro="" textlink="">
      <xdr:nvSpPr>
        <xdr:cNvPr id="266322" name="Text Box 16">
          <a:extLst>
            <a:ext uri="{FF2B5EF4-FFF2-40B4-BE49-F238E27FC236}">
              <a16:creationId xmlns:a16="http://schemas.microsoft.com/office/drawing/2014/main" id="{74B66E37-0976-40EC-88DF-9E800C69E361}"/>
            </a:ext>
          </a:extLst>
        </xdr:cNvPr>
        <xdr:cNvSpPr txBox="1">
          <a:spLocks noChangeArrowheads="1"/>
        </xdr:cNvSpPr>
      </xdr:nvSpPr>
      <xdr:spPr bwMode="auto">
        <a:xfrm>
          <a:off x="774382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21</xdr:row>
      <xdr:rowOff>161925</xdr:rowOff>
    </xdr:from>
    <xdr:to>
      <xdr:col>14</xdr:col>
      <xdr:colOff>76200</xdr:colOff>
      <xdr:row>21</xdr:row>
      <xdr:rowOff>371475</xdr:rowOff>
    </xdr:to>
    <xdr:sp macro="" textlink="">
      <xdr:nvSpPr>
        <xdr:cNvPr id="266323" name="Text Box 17">
          <a:extLst>
            <a:ext uri="{FF2B5EF4-FFF2-40B4-BE49-F238E27FC236}">
              <a16:creationId xmlns:a16="http://schemas.microsoft.com/office/drawing/2014/main" id="{4FE574F4-C06D-3B92-E19D-4050F7FF3743}"/>
            </a:ext>
          </a:extLst>
        </xdr:cNvPr>
        <xdr:cNvSpPr txBox="1">
          <a:spLocks noChangeArrowheads="1"/>
        </xdr:cNvSpPr>
      </xdr:nvSpPr>
      <xdr:spPr bwMode="auto">
        <a:xfrm>
          <a:off x="859155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66324" name="Text Box 19">
          <a:extLst>
            <a:ext uri="{FF2B5EF4-FFF2-40B4-BE49-F238E27FC236}">
              <a16:creationId xmlns:a16="http://schemas.microsoft.com/office/drawing/2014/main" id="{00075862-1E2F-4E8A-B004-66568575B3DA}"/>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66325" name="Text Box 20">
          <a:extLst>
            <a:ext uri="{FF2B5EF4-FFF2-40B4-BE49-F238E27FC236}">
              <a16:creationId xmlns:a16="http://schemas.microsoft.com/office/drawing/2014/main" id="{C261710A-6D58-DE5A-0EFE-9B60E73760AF}"/>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21</xdr:row>
      <xdr:rowOff>161925</xdr:rowOff>
    </xdr:from>
    <xdr:to>
      <xdr:col>13</xdr:col>
      <xdr:colOff>76200</xdr:colOff>
      <xdr:row>21</xdr:row>
      <xdr:rowOff>371475</xdr:rowOff>
    </xdr:to>
    <xdr:sp macro="" textlink="">
      <xdr:nvSpPr>
        <xdr:cNvPr id="266326" name="Text Box 21">
          <a:extLst>
            <a:ext uri="{FF2B5EF4-FFF2-40B4-BE49-F238E27FC236}">
              <a16:creationId xmlns:a16="http://schemas.microsoft.com/office/drawing/2014/main" id="{2B9C299F-AD50-36A0-B7A8-80DE3EDD3D1B}"/>
            </a:ext>
          </a:extLst>
        </xdr:cNvPr>
        <xdr:cNvSpPr txBox="1">
          <a:spLocks noChangeArrowheads="1"/>
        </xdr:cNvSpPr>
      </xdr:nvSpPr>
      <xdr:spPr bwMode="auto">
        <a:xfrm>
          <a:off x="774382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66327" name="Text Box 24">
          <a:extLst>
            <a:ext uri="{FF2B5EF4-FFF2-40B4-BE49-F238E27FC236}">
              <a16:creationId xmlns:a16="http://schemas.microsoft.com/office/drawing/2014/main" id="{CD4BCF06-11C0-A9F9-9ED2-F025B8F60CAE}"/>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66328" name="Text Box 25">
          <a:extLst>
            <a:ext uri="{FF2B5EF4-FFF2-40B4-BE49-F238E27FC236}">
              <a16:creationId xmlns:a16="http://schemas.microsoft.com/office/drawing/2014/main" id="{6ECA190F-EB80-9C25-5160-9ED6858C2862}"/>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21</xdr:row>
      <xdr:rowOff>161925</xdr:rowOff>
    </xdr:from>
    <xdr:to>
      <xdr:col>13</xdr:col>
      <xdr:colOff>76200</xdr:colOff>
      <xdr:row>21</xdr:row>
      <xdr:rowOff>371475</xdr:rowOff>
    </xdr:to>
    <xdr:sp macro="" textlink="">
      <xdr:nvSpPr>
        <xdr:cNvPr id="266329" name="Text Box 26">
          <a:extLst>
            <a:ext uri="{FF2B5EF4-FFF2-40B4-BE49-F238E27FC236}">
              <a16:creationId xmlns:a16="http://schemas.microsoft.com/office/drawing/2014/main" id="{773E0212-03C9-CDD0-BAEA-8A1AC8CAAC9F}"/>
            </a:ext>
          </a:extLst>
        </xdr:cNvPr>
        <xdr:cNvSpPr txBox="1">
          <a:spLocks noChangeArrowheads="1"/>
        </xdr:cNvSpPr>
      </xdr:nvSpPr>
      <xdr:spPr bwMode="auto">
        <a:xfrm>
          <a:off x="774382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2</xdr:row>
      <xdr:rowOff>161925</xdr:rowOff>
    </xdr:from>
    <xdr:to>
      <xdr:col>14</xdr:col>
      <xdr:colOff>76200</xdr:colOff>
      <xdr:row>3</xdr:row>
      <xdr:rowOff>38100</xdr:rowOff>
    </xdr:to>
    <xdr:sp macro="" textlink="">
      <xdr:nvSpPr>
        <xdr:cNvPr id="266330" name="Text Box 1">
          <a:extLst>
            <a:ext uri="{FF2B5EF4-FFF2-40B4-BE49-F238E27FC236}">
              <a16:creationId xmlns:a16="http://schemas.microsoft.com/office/drawing/2014/main" id="{0979DFC6-9273-B8C0-F8BD-4F04BF476B07}"/>
            </a:ext>
          </a:extLst>
        </xdr:cNvPr>
        <xdr:cNvSpPr txBox="1">
          <a:spLocks noChangeArrowheads="1"/>
        </xdr:cNvSpPr>
      </xdr:nvSpPr>
      <xdr:spPr bwMode="auto">
        <a:xfrm>
          <a:off x="8591550" y="1133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21</xdr:row>
      <xdr:rowOff>161925</xdr:rowOff>
    </xdr:from>
    <xdr:to>
      <xdr:col>14</xdr:col>
      <xdr:colOff>76200</xdr:colOff>
      <xdr:row>21</xdr:row>
      <xdr:rowOff>371475</xdr:rowOff>
    </xdr:to>
    <xdr:sp macro="" textlink="">
      <xdr:nvSpPr>
        <xdr:cNvPr id="266331" name="Text Box 2">
          <a:extLst>
            <a:ext uri="{FF2B5EF4-FFF2-40B4-BE49-F238E27FC236}">
              <a16:creationId xmlns:a16="http://schemas.microsoft.com/office/drawing/2014/main" id="{6A07D356-778D-4060-3E14-4D43DF3AFFE1}"/>
            </a:ext>
          </a:extLst>
        </xdr:cNvPr>
        <xdr:cNvSpPr txBox="1">
          <a:spLocks noChangeArrowheads="1"/>
        </xdr:cNvSpPr>
      </xdr:nvSpPr>
      <xdr:spPr bwMode="auto">
        <a:xfrm>
          <a:off x="859155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21</xdr:row>
      <xdr:rowOff>161925</xdr:rowOff>
    </xdr:from>
    <xdr:to>
      <xdr:col>9</xdr:col>
      <xdr:colOff>76200</xdr:colOff>
      <xdr:row>21</xdr:row>
      <xdr:rowOff>371475</xdr:rowOff>
    </xdr:to>
    <xdr:sp macro="" textlink="">
      <xdr:nvSpPr>
        <xdr:cNvPr id="266332" name="Text Box 3">
          <a:extLst>
            <a:ext uri="{FF2B5EF4-FFF2-40B4-BE49-F238E27FC236}">
              <a16:creationId xmlns:a16="http://schemas.microsoft.com/office/drawing/2014/main" id="{901B643E-63E6-0810-CFA7-DAA049E29389}"/>
            </a:ext>
          </a:extLst>
        </xdr:cNvPr>
        <xdr:cNvSpPr txBox="1">
          <a:spLocks noChangeArrowheads="1"/>
        </xdr:cNvSpPr>
      </xdr:nvSpPr>
      <xdr:spPr bwMode="auto">
        <a:xfrm>
          <a:off x="482917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66333" name="Text Box 4">
          <a:extLst>
            <a:ext uri="{FF2B5EF4-FFF2-40B4-BE49-F238E27FC236}">
              <a16:creationId xmlns:a16="http://schemas.microsoft.com/office/drawing/2014/main" id="{CEB2DCC3-B76B-8746-CE29-FF2546B59F74}"/>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66334" name="Text Box 5">
          <a:extLst>
            <a:ext uri="{FF2B5EF4-FFF2-40B4-BE49-F238E27FC236}">
              <a16:creationId xmlns:a16="http://schemas.microsoft.com/office/drawing/2014/main" id="{1E820971-B194-F569-3903-F2B80F770E6F}"/>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21</xdr:row>
      <xdr:rowOff>161925</xdr:rowOff>
    </xdr:from>
    <xdr:to>
      <xdr:col>13</xdr:col>
      <xdr:colOff>76200</xdr:colOff>
      <xdr:row>21</xdr:row>
      <xdr:rowOff>371475</xdr:rowOff>
    </xdr:to>
    <xdr:sp macro="" textlink="">
      <xdr:nvSpPr>
        <xdr:cNvPr id="266335" name="Text Box 6">
          <a:extLst>
            <a:ext uri="{FF2B5EF4-FFF2-40B4-BE49-F238E27FC236}">
              <a16:creationId xmlns:a16="http://schemas.microsoft.com/office/drawing/2014/main" id="{497A8A98-0879-2F2A-A189-A71C6FD2F8B0}"/>
            </a:ext>
          </a:extLst>
        </xdr:cNvPr>
        <xdr:cNvSpPr txBox="1">
          <a:spLocks noChangeArrowheads="1"/>
        </xdr:cNvSpPr>
      </xdr:nvSpPr>
      <xdr:spPr bwMode="auto">
        <a:xfrm>
          <a:off x="774382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21</xdr:row>
      <xdr:rowOff>161925</xdr:rowOff>
    </xdr:from>
    <xdr:to>
      <xdr:col>14</xdr:col>
      <xdr:colOff>76200</xdr:colOff>
      <xdr:row>21</xdr:row>
      <xdr:rowOff>371475</xdr:rowOff>
    </xdr:to>
    <xdr:sp macro="" textlink="">
      <xdr:nvSpPr>
        <xdr:cNvPr id="266336" name="Text Box 7">
          <a:extLst>
            <a:ext uri="{FF2B5EF4-FFF2-40B4-BE49-F238E27FC236}">
              <a16:creationId xmlns:a16="http://schemas.microsoft.com/office/drawing/2014/main" id="{10F207C5-625E-4B4B-5217-C35253D80D34}"/>
            </a:ext>
          </a:extLst>
        </xdr:cNvPr>
        <xdr:cNvSpPr txBox="1">
          <a:spLocks noChangeArrowheads="1"/>
        </xdr:cNvSpPr>
      </xdr:nvSpPr>
      <xdr:spPr bwMode="auto">
        <a:xfrm>
          <a:off x="859155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21</xdr:row>
      <xdr:rowOff>161925</xdr:rowOff>
    </xdr:from>
    <xdr:to>
      <xdr:col>9</xdr:col>
      <xdr:colOff>76200</xdr:colOff>
      <xdr:row>21</xdr:row>
      <xdr:rowOff>371475</xdr:rowOff>
    </xdr:to>
    <xdr:sp macro="" textlink="">
      <xdr:nvSpPr>
        <xdr:cNvPr id="266337" name="Text Box 8">
          <a:extLst>
            <a:ext uri="{FF2B5EF4-FFF2-40B4-BE49-F238E27FC236}">
              <a16:creationId xmlns:a16="http://schemas.microsoft.com/office/drawing/2014/main" id="{4CB24501-3CA6-329C-0015-A2A17DD4FE4C}"/>
            </a:ext>
          </a:extLst>
        </xdr:cNvPr>
        <xdr:cNvSpPr txBox="1">
          <a:spLocks noChangeArrowheads="1"/>
        </xdr:cNvSpPr>
      </xdr:nvSpPr>
      <xdr:spPr bwMode="auto">
        <a:xfrm>
          <a:off x="482917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66338" name="Text Box 9">
          <a:extLst>
            <a:ext uri="{FF2B5EF4-FFF2-40B4-BE49-F238E27FC236}">
              <a16:creationId xmlns:a16="http://schemas.microsoft.com/office/drawing/2014/main" id="{212A6F74-88B4-39D3-6CDD-FFD330696504}"/>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66339" name="Text Box 10">
          <a:extLst>
            <a:ext uri="{FF2B5EF4-FFF2-40B4-BE49-F238E27FC236}">
              <a16:creationId xmlns:a16="http://schemas.microsoft.com/office/drawing/2014/main" id="{90AF0B6F-DCC8-81A4-39BA-63A01C35E12E}"/>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21</xdr:row>
      <xdr:rowOff>161925</xdr:rowOff>
    </xdr:from>
    <xdr:to>
      <xdr:col>13</xdr:col>
      <xdr:colOff>76200</xdr:colOff>
      <xdr:row>21</xdr:row>
      <xdr:rowOff>371475</xdr:rowOff>
    </xdr:to>
    <xdr:sp macro="" textlink="">
      <xdr:nvSpPr>
        <xdr:cNvPr id="266340" name="Text Box 11">
          <a:extLst>
            <a:ext uri="{FF2B5EF4-FFF2-40B4-BE49-F238E27FC236}">
              <a16:creationId xmlns:a16="http://schemas.microsoft.com/office/drawing/2014/main" id="{606C739B-D61F-D303-6018-1F4337867454}"/>
            </a:ext>
          </a:extLst>
        </xdr:cNvPr>
        <xdr:cNvSpPr txBox="1">
          <a:spLocks noChangeArrowheads="1"/>
        </xdr:cNvSpPr>
      </xdr:nvSpPr>
      <xdr:spPr bwMode="auto">
        <a:xfrm>
          <a:off x="774382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21</xdr:row>
      <xdr:rowOff>161925</xdr:rowOff>
    </xdr:from>
    <xdr:to>
      <xdr:col>14</xdr:col>
      <xdr:colOff>76200</xdr:colOff>
      <xdr:row>21</xdr:row>
      <xdr:rowOff>371475</xdr:rowOff>
    </xdr:to>
    <xdr:sp macro="" textlink="">
      <xdr:nvSpPr>
        <xdr:cNvPr id="266341" name="Text Box 12">
          <a:extLst>
            <a:ext uri="{FF2B5EF4-FFF2-40B4-BE49-F238E27FC236}">
              <a16:creationId xmlns:a16="http://schemas.microsoft.com/office/drawing/2014/main" id="{14E13814-53D1-5C6F-CE77-EB860F79A803}"/>
            </a:ext>
          </a:extLst>
        </xdr:cNvPr>
        <xdr:cNvSpPr txBox="1">
          <a:spLocks noChangeArrowheads="1"/>
        </xdr:cNvSpPr>
      </xdr:nvSpPr>
      <xdr:spPr bwMode="auto">
        <a:xfrm>
          <a:off x="859155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21</xdr:row>
      <xdr:rowOff>161925</xdr:rowOff>
    </xdr:from>
    <xdr:to>
      <xdr:col>9</xdr:col>
      <xdr:colOff>76200</xdr:colOff>
      <xdr:row>21</xdr:row>
      <xdr:rowOff>371475</xdr:rowOff>
    </xdr:to>
    <xdr:sp macro="" textlink="">
      <xdr:nvSpPr>
        <xdr:cNvPr id="266342" name="Text Box 13">
          <a:extLst>
            <a:ext uri="{FF2B5EF4-FFF2-40B4-BE49-F238E27FC236}">
              <a16:creationId xmlns:a16="http://schemas.microsoft.com/office/drawing/2014/main" id="{25DD7056-9EF9-87FC-5785-96B751C85F43}"/>
            </a:ext>
          </a:extLst>
        </xdr:cNvPr>
        <xdr:cNvSpPr txBox="1">
          <a:spLocks noChangeArrowheads="1"/>
        </xdr:cNvSpPr>
      </xdr:nvSpPr>
      <xdr:spPr bwMode="auto">
        <a:xfrm>
          <a:off x="482917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66343" name="Text Box 14">
          <a:extLst>
            <a:ext uri="{FF2B5EF4-FFF2-40B4-BE49-F238E27FC236}">
              <a16:creationId xmlns:a16="http://schemas.microsoft.com/office/drawing/2014/main" id="{5878D08F-0DFB-AFBE-44DC-267E1EA5C7E4}"/>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66344" name="Text Box 15">
          <a:extLst>
            <a:ext uri="{FF2B5EF4-FFF2-40B4-BE49-F238E27FC236}">
              <a16:creationId xmlns:a16="http://schemas.microsoft.com/office/drawing/2014/main" id="{245DFFCC-7746-FB75-8DDC-8F1AA33F780F}"/>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21</xdr:row>
      <xdr:rowOff>161925</xdr:rowOff>
    </xdr:from>
    <xdr:to>
      <xdr:col>13</xdr:col>
      <xdr:colOff>76200</xdr:colOff>
      <xdr:row>21</xdr:row>
      <xdr:rowOff>371475</xdr:rowOff>
    </xdr:to>
    <xdr:sp macro="" textlink="">
      <xdr:nvSpPr>
        <xdr:cNvPr id="266345" name="Text Box 16">
          <a:extLst>
            <a:ext uri="{FF2B5EF4-FFF2-40B4-BE49-F238E27FC236}">
              <a16:creationId xmlns:a16="http://schemas.microsoft.com/office/drawing/2014/main" id="{1B223868-2774-1F56-BC77-C6801BAEE529}"/>
            </a:ext>
          </a:extLst>
        </xdr:cNvPr>
        <xdr:cNvSpPr txBox="1">
          <a:spLocks noChangeArrowheads="1"/>
        </xdr:cNvSpPr>
      </xdr:nvSpPr>
      <xdr:spPr bwMode="auto">
        <a:xfrm>
          <a:off x="774382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21</xdr:row>
      <xdr:rowOff>161925</xdr:rowOff>
    </xdr:from>
    <xdr:to>
      <xdr:col>14</xdr:col>
      <xdr:colOff>76200</xdr:colOff>
      <xdr:row>21</xdr:row>
      <xdr:rowOff>371475</xdr:rowOff>
    </xdr:to>
    <xdr:sp macro="" textlink="">
      <xdr:nvSpPr>
        <xdr:cNvPr id="266346" name="Text Box 17">
          <a:extLst>
            <a:ext uri="{FF2B5EF4-FFF2-40B4-BE49-F238E27FC236}">
              <a16:creationId xmlns:a16="http://schemas.microsoft.com/office/drawing/2014/main" id="{B395950A-764E-07CE-1459-B9E53D7FBF03}"/>
            </a:ext>
          </a:extLst>
        </xdr:cNvPr>
        <xdr:cNvSpPr txBox="1">
          <a:spLocks noChangeArrowheads="1"/>
        </xdr:cNvSpPr>
      </xdr:nvSpPr>
      <xdr:spPr bwMode="auto">
        <a:xfrm>
          <a:off x="859155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21</xdr:row>
      <xdr:rowOff>161925</xdr:rowOff>
    </xdr:from>
    <xdr:to>
      <xdr:col>9</xdr:col>
      <xdr:colOff>76200</xdr:colOff>
      <xdr:row>21</xdr:row>
      <xdr:rowOff>371475</xdr:rowOff>
    </xdr:to>
    <xdr:sp macro="" textlink="">
      <xdr:nvSpPr>
        <xdr:cNvPr id="266347" name="Text Box 18">
          <a:extLst>
            <a:ext uri="{FF2B5EF4-FFF2-40B4-BE49-F238E27FC236}">
              <a16:creationId xmlns:a16="http://schemas.microsoft.com/office/drawing/2014/main" id="{49A268BD-E259-B57B-5C85-06F0D9FE4C75}"/>
            </a:ext>
          </a:extLst>
        </xdr:cNvPr>
        <xdr:cNvSpPr txBox="1">
          <a:spLocks noChangeArrowheads="1"/>
        </xdr:cNvSpPr>
      </xdr:nvSpPr>
      <xdr:spPr bwMode="auto">
        <a:xfrm>
          <a:off x="482917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66348" name="Text Box 19">
          <a:extLst>
            <a:ext uri="{FF2B5EF4-FFF2-40B4-BE49-F238E27FC236}">
              <a16:creationId xmlns:a16="http://schemas.microsoft.com/office/drawing/2014/main" id="{C2117B92-331C-51FF-FF9C-8E7702EAF364}"/>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66349" name="Text Box 20">
          <a:extLst>
            <a:ext uri="{FF2B5EF4-FFF2-40B4-BE49-F238E27FC236}">
              <a16:creationId xmlns:a16="http://schemas.microsoft.com/office/drawing/2014/main" id="{874F27EA-6ECD-CD8C-7FB9-328817E999DD}"/>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21</xdr:row>
      <xdr:rowOff>161925</xdr:rowOff>
    </xdr:from>
    <xdr:to>
      <xdr:col>13</xdr:col>
      <xdr:colOff>76200</xdr:colOff>
      <xdr:row>21</xdr:row>
      <xdr:rowOff>371475</xdr:rowOff>
    </xdr:to>
    <xdr:sp macro="" textlink="">
      <xdr:nvSpPr>
        <xdr:cNvPr id="266350" name="Text Box 21">
          <a:extLst>
            <a:ext uri="{FF2B5EF4-FFF2-40B4-BE49-F238E27FC236}">
              <a16:creationId xmlns:a16="http://schemas.microsoft.com/office/drawing/2014/main" id="{F448DF72-7E09-90EF-FE61-9C2C2ABDD28C}"/>
            </a:ext>
          </a:extLst>
        </xdr:cNvPr>
        <xdr:cNvSpPr txBox="1">
          <a:spLocks noChangeArrowheads="1"/>
        </xdr:cNvSpPr>
      </xdr:nvSpPr>
      <xdr:spPr bwMode="auto">
        <a:xfrm>
          <a:off x="774382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21</xdr:row>
      <xdr:rowOff>161925</xdr:rowOff>
    </xdr:from>
    <xdr:to>
      <xdr:col>14</xdr:col>
      <xdr:colOff>76200</xdr:colOff>
      <xdr:row>21</xdr:row>
      <xdr:rowOff>371475</xdr:rowOff>
    </xdr:to>
    <xdr:sp macro="" textlink="">
      <xdr:nvSpPr>
        <xdr:cNvPr id="266351" name="Text Box 2">
          <a:extLst>
            <a:ext uri="{FF2B5EF4-FFF2-40B4-BE49-F238E27FC236}">
              <a16:creationId xmlns:a16="http://schemas.microsoft.com/office/drawing/2014/main" id="{D992408F-D2DC-F4F7-2FFE-4387944EB102}"/>
            </a:ext>
          </a:extLst>
        </xdr:cNvPr>
        <xdr:cNvSpPr txBox="1">
          <a:spLocks noChangeArrowheads="1"/>
        </xdr:cNvSpPr>
      </xdr:nvSpPr>
      <xdr:spPr bwMode="auto">
        <a:xfrm>
          <a:off x="859155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21</xdr:row>
      <xdr:rowOff>161925</xdr:rowOff>
    </xdr:from>
    <xdr:to>
      <xdr:col>9</xdr:col>
      <xdr:colOff>76200</xdr:colOff>
      <xdr:row>21</xdr:row>
      <xdr:rowOff>371475</xdr:rowOff>
    </xdr:to>
    <xdr:sp macro="" textlink="">
      <xdr:nvSpPr>
        <xdr:cNvPr id="266352" name="Text Box 3">
          <a:extLst>
            <a:ext uri="{FF2B5EF4-FFF2-40B4-BE49-F238E27FC236}">
              <a16:creationId xmlns:a16="http://schemas.microsoft.com/office/drawing/2014/main" id="{D2536A56-9EA9-3DA0-4F95-DDEC8CCE6D82}"/>
            </a:ext>
          </a:extLst>
        </xdr:cNvPr>
        <xdr:cNvSpPr txBox="1">
          <a:spLocks noChangeArrowheads="1"/>
        </xdr:cNvSpPr>
      </xdr:nvSpPr>
      <xdr:spPr bwMode="auto">
        <a:xfrm>
          <a:off x="482917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66353" name="Text Box 4">
          <a:extLst>
            <a:ext uri="{FF2B5EF4-FFF2-40B4-BE49-F238E27FC236}">
              <a16:creationId xmlns:a16="http://schemas.microsoft.com/office/drawing/2014/main" id="{CA7AEB1A-B061-E65F-E5A4-16A88B5957D6}"/>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66354" name="Text Box 5">
          <a:extLst>
            <a:ext uri="{FF2B5EF4-FFF2-40B4-BE49-F238E27FC236}">
              <a16:creationId xmlns:a16="http://schemas.microsoft.com/office/drawing/2014/main" id="{E5D7A99D-78B0-E1C2-7FEA-33FED668FF7B}"/>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21</xdr:row>
      <xdr:rowOff>161925</xdr:rowOff>
    </xdr:from>
    <xdr:to>
      <xdr:col>13</xdr:col>
      <xdr:colOff>76200</xdr:colOff>
      <xdr:row>21</xdr:row>
      <xdr:rowOff>371475</xdr:rowOff>
    </xdr:to>
    <xdr:sp macro="" textlink="">
      <xdr:nvSpPr>
        <xdr:cNvPr id="266355" name="Text Box 6">
          <a:extLst>
            <a:ext uri="{FF2B5EF4-FFF2-40B4-BE49-F238E27FC236}">
              <a16:creationId xmlns:a16="http://schemas.microsoft.com/office/drawing/2014/main" id="{E523984C-4107-011B-408A-62D20BAA1A0F}"/>
            </a:ext>
          </a:extLst>
        </xdr:cNvPr>
        <xdr:cNvSpPr txBox="1">
          <a:spLocks noChangeArrowheads="1"/>
        </xdr:cNvSpPr>
      </xdr:nvSpPr>
      <xdr:spPr bwMode="auto">
        <a:xfrm>
          <a:off x="774382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21</xdr:row>
      <xdr:rowOff>161925</xdr:rowOff>
    </xdr:from>
    <xdr:to>
      <xdr:col>14</xdr:col>
      <xdr:colOff>76200</xdr:colOff>
      <xdr:row>21</xdr:row>
      <xdr:rowOff>371475</xdr:rowOff>
    </xdr:to>
    <xdr:sp macro="" textlink="">
      <xdr:nvSpPr>
        <xdr:cNvPr id="266356" name="Text Box 7">
          <a:extLst>
            <a:ext uri="{FF2B5EF4-FFF2-40B4-BE49-F238E27FC236}">
              <a16:creationId xmlns:a16="http://schemas.microsoft.com/office/drawing/2014/main" id="{5BE88ACE-DAAC-A478-E325-E89D7F944622}"/>
            </a:ext>
          </a:extLst>
        </xdr:cNvPr>
        <xdr:cNvSpPr txBox="1">
          <a:spLocks noChangeArrowheads="1"/>
        </xdr:cNvSpPr>
      </xdr:nvSpPr>
      <xdr:spPr bwMode="auto">
        <a:xfrm>
          <a:off x="859155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21</xdr:row>
      <xdr:rowOff>161925</xdr:rowOff>
    </xdr:from>
    <xdr:to>
      <xdr:col>9</xdr:col>
      <xdr:colOff>76200</xdr:colOff>
      <xdr:row>21</xdr:row>
      <xdr:rowOff>371475</xdr:rowOff>
    </xdr:to>
    <xdr:sp macro="" textlink="">
      <xdr:nvSpPr>
        <xdr:cNvPr id="266357" name="Text Box 8">
          <a:extLst>
            <a:ext uri="{FF2B5EF4-FFF2-40B4-BE49-F238E27FC236}">
              <a16:creationId xmlns:a16="http://schemas.microsoft.com/office/drawing/2014/main" id="{F8F8CAE5-E19C-9E6B-0AD3-A6024F25DCB8}"/>
            </a:ext>
          </a:extLst>
        </xdr:cNvPr>
        <xdr:cNvSpPr txBox="1">
          <a:spLocks noChangeArrowheads="1"/>
        </xdr:cNvSpPr>
      </xdr:nvSpPr>
      <xdr:spPr bwMode="auto">
        <a:xfrm>
          <a:off x="482917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66358" name="Text Box 9">
          <a:extLst>
            <a:ext uri="{FF2B5EF4-FFF2-40B4-BE49-F238E27FC236}">
              <a16:creationId xmlns:a16="http://schemas.microsoft.com/office/drawing/2014/main" id="{026ECEA6-D4C3-61AF-1E57-D37E7DF94A67}"/>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66359" name="Text Box 10">
          <a:extLst>
            <a:ext uri="{FF2B5EF4-FFF2-40B4-BE49-F238E27FC236}">
              <a16:creationId xmlns:a16="http://schemas.microsoft.com/office/drawing/2014/main" id="{8E424DDC-EFA0-D961-8998-4692F8F7CF2E}"/>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21</xdr:row>
      <xdr:rowOff>161925</xdr:rowOff>
    </xdr:from>
    <xdr:to>
      <xdr:col>13</xdr:col>
      <xdr:colOff>76200</xdr:colOff>
      <xdr:row>21</xdr:row>
      <xdr:rowOff>371475</xdr:rowOff>
    </xdr:to>
    <xdr:sp macro="" textlink="">
      <xdr:nvSpPr>
        <xdr:cNvPr id="266360" name="Text Box 11">
          <a:extLst>
            <a:ext uri="{FF2B5EF4-FFF2-40B4-BE49-F238E27FC236}">
              <a16:creationId xmlns:a16="http://schemas.microsoft.com/office/drawing/2014/main" id="{9531C8B7-9613-CB9B-7019-A1B06C7E8061}"/>
            </a:ext>
          </a:extLst>
        </xdr:cNvPr>
        <xdr:cNvSpPr txBox="1">
          <a:spLocks noChangeArrowheads="1"/>
        </xdr:cNvSpPr>
      </xdr:nvSpPr>
      <xdr:spPr bwMode="auto">
        <a:xfrm>
          <a:off x="774382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21</xdr:row>
      <xdr:rowOff>161925</xdr:rowOff>
    </xdr:from>
    <xdr:to>
      <xdr:col>14</xdr:col>
      <xdr:colOff>76200</xdr:colOff>
      <xdr:row>21</xdr:row>
      <xdr:rowOff>371475</xdr:rowOff>
    </xdr:to>
    <xdr:sp macro="" textlink="">
      <xdr:nvSpPr>
        <xdr:cNvPr id="266361" name="Text Box 12">
          <a:extLst>
            <a:ext uri="{FF2B5EF4-FFF2-40B4-BE49-F238E27FC236}">
              <a16:creationId xmlns:a16="http://schemas.microsoft.com/office/drawing/2014/main" id="{9F4365FF-1DD8-267D-C3D1-8301E0BBDE85}"/>
            </a:ext>
          </a:extLst>
        </xdr:cNvPr>
        <xdr:cNvSpPr txBox="1">
          <a:spLocks noChangeArrowheads="1"/>
        </xdr:cNvSpPr>
      </xdr:nvSpPr>
      <xdr:spPr bwMode="auto">
        <a:xfrm>
          <a:off x="859155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21</xdr:row>
      <xdr:rowOff>161925</xdr:rowOff>
    </xdr:from>
    <xdr:to>
      <xdr:col>9</xdr:col>
      <xdr:colOff>76200</xdr:colOff>
      <xdr:row>21</xdr:row>
      <xdr:rowOff>371475</xdr:rowOff>
    </xdr:to>
    <xdr:sp macro="" textlink="">
      <xdr:nvSpPr>
        <xdr:cNvPr id="266362" name="Text Box 13">
          <a:extLst>
            <a:ext uri="{FF2B5EF4-FFF2-40B4-BE49-F238E27FC236}">
              <a16:creationId xmlns:a16="http://schemas.microsoft.com/office/drawing/2014/main" id="{B7605294-C457-2203-E5FD-C105A1D61725}"/>
            </a:ext>
          </a:extLst>
        </xdr:cNvPr>
        <xdr:cNvSpPr txBox="1">
          <a:spLocks noChangeArrowheads="1"/>
        </xdr:cNvSpPr>
      </xdr:nvSpPr>
      <xdr:spPr bwMode="auto">
        <a:xfrm>
          <a:off x="482917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66363" name="Text Box 14">
          <a:extLst>
            <a:ext uri="{FF2B5EF4-FFF2-40B4-BE49-F238E27FC236}">
              <a16:creationId xmlns:a16="http://schemas.microsoft.com/office/drawing/2014/main" id="{3CFD281B-60B4-BBB4-B8D4-5F0AA3C63E9C}"/>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66364" name="Text Box 15">
          <a:extLst>
            <a:ext uri="{FF2B5EF4-FFF2-40B4-BE49-F238E27FC236}">
              <a16:creationId xmlns:a16="http://schemas.microsoft.com/office/drawing/2014/main" id="{1E6CBC6C-8988-3269-5172-60C573B871D4}"/>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21</xdr:row>
      <xdr:rowOff>161925</xdr:rowOff>
    </xdr:from>
    <xdr:to>
      <xdr:col>13</xdr:col>
      <xdr:colOff>76200</xdr:colOff>
      <xdr:row>21</xdr:row>
      <xdr:rowOff>371475</xdr:rowOff>
    </xdr:to>
    <xdr:sp macro="" textlink="">
      <xdr:nvSpPr>
        <xdr:cNvPr id="266365" name="Text Box 16">
          <a:extLst>
            <a:ext uri="{FF2B5EF4-FFF2-40B4-BE49-F238E27FC236}">
              <a16:creationId xmlns:a16="http://schemas.microsoft.com/office/drawing/2014/main" id="{772248A7-FF81-5020-0C8A-FD5399AF23F8}"/>
            </a:ext>
          </a:extLst>
        </xdr:cNvPr>
        <xdr:cNvSpPr txBox="1">
          <a:spLocks noChangeArrowheads="1"/>
        </xdr:cNvSpPr>
      </xdr:nvSpPr>
      <xdr:spPr bwMode="auto">
        <a:xfrm>
          <a:off x="774382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21</xdr:row>
      <xdr:rowOff>161925</xdr:rowOff>
    </xdr:from>
    <xdr:to>
      <xdr:col>14</xdr:col>
      <xdr:colOff>76200</xdr:colOff>
      <xdr:row>21</xdr:row>
      <xdr:rowOff>371475</xdr:rowOff>
    </xdr:to>
    <xdr:sp macro="" textlink="">
      <xdr:nvSpPr>
        <xdr:cNvPr id="266366" name="Text Box 17">
          <a:extLst>
            <a:ext uri="{FF2B5EF4-FFF2-40B4-BE49-F238E27FC236}">
              <a16:creationId xmlns:a16="http://schemas.microsoft.com/office/drawing/2014/main" id="{B6616482-8C6C-3668-B75F-C40DBA6CFE61}"/>
            </a:ext>
          </a:extLst>
        </xdr:cNvPr>
        <xdr:cNvSpPr txBox="1">
          <a:spLocks noChangeArrowheads="1"/>
        </xdr:cNvSpPr>
      </xdr:nvSpPr>
      <xdr:spPr bwMode="auto">
        <a:xfrm>
          <a:off x="859155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21</xdr:row>
      <xdr:rowOff>161925</xdr:rowOff>
    </xdr:from>
    <xdr:to>
      <xdr:col>9</xdr:col>
      <xdr:colOff>76200</xdr:colOff>
      <xdr:row>21</xdr:row>
      <xdr:rowOff>371475</xdr:rowOff>
    </xdr:to>
    <xdr:sp macro="" textlink="">
      <xdr:nvSpPr>
        <xdr:cNvPr id="266367" name="Text Box 18">
          <a:extLst>
            <a:ext uri="{FF2B5EF4-FFF2-40B4-BE49-F238E27FC236}">
              <a16:creationId xmlns:a16="http://schemas.microsoft.com/office/drawing/2014/main" id="{503FBC14-932F-CF4D-DC32-0009BC58FB80}"/>
            </a:ext>
          </a:extLst>
        </xdr:cNvPr>
        <xdr:cNvSpPr txBox="1">
          <a:spLocks noChangeArrowheads="1"/>
        </xdr:cNvSpPr>
      </xdr:nvSpPr>
      <xdr:spPr bwMode="auto">
        <a:xfrm>
          <a:off x="482917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66368" name="Text Box 19">
          <a:extLst>
            <a:ext uri="{FF2B5EF4-FFF2-40B4-BE49-F238E27FC236}">
              <a16:creationId xmlns:a16="http://schemas.microsoft.com/office/drawing/2014/main" id="{CAD8E004-899D-8A90-9DBE-B93581FC59CC}"/>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66369" name="Text Box 20">
          <a:extLst>
            <a:ext uri="{FF2B5EF4-FFF2-40B4-BE49-F238E27FC236}">
              <a16:creationId xmlns:a16="http://schemas.microsoft.com/office/drawing/2014/main" id="{6BF8DC1E-812B-9D8B-263A-A58715D9B02D}"/>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21</xdr:row>
      <xdr:rowOff>161925</xdr:rowOff>
    </xdr:from>
    <xdr:to>
      <xdr:col>13</xdr:col>
      <xdr:colOff>76200</xdr:colOff>
      <xdr:row>21</xdr:row>
      <xdr:rowOff>371475</xdr:rowOff>
    </xdr:to>
    <xdr:sp macro="" textlink="">
      <xdr:nvSpPr>
        <xdr:cNvPr id="266370" name="Text Box 21">
          <a:extLst>
            <a:ext uri="{FF2B5EF4-FFF2-40B4-BE49-F238E27FC236}">
              <a16:creationId xmlns:a16="http://schemas.microsoft.com/office/drawing/2014/main" id="{B60B56FF-3CB7-7BC4-6524-8ADD8F60F3F4}"/>
            </a:ext>
          </a:extLst>
        </xdr:cNvPr>
        <xdr:cNvSpPr txBox="1">
          <a:spLocks noChangeArrowheads="1"/>
        </xdr:cNvSpPr>
      </xdr:nvSpPr>
      <xdr:spPr bwMode="auto">
        <a:xfrm>
          <a:off x="774382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21</xdr:row>
      <xdr:rowOff>161925</xdr:rowOff>
    </xdr:from>
    <xdr:to>
      <xdr:col>14</xdr:col>
      <xdr:colOff>76200</xdr:colOff>
      <xdr:row>21</xdr:row>
      <xdr:rowOff>371475</xdr:rowOff>
    </xdr:to>
    <xdr:sp macro="" textlink="">
      <xdr:nvSpPr>
        <xdr:cNvPr id="266371" name="Text Box 2">
          <a:extLst>
            <a:ext uri="{FF2B5EF4-FFF2-40B4-BE49-F238E27FC236}">
              <a16:creationId xmlns:a16="http://schemas.microsoft.com/office/drawing/2014/main" id="{A03FAFC2-8B17-B249-78D4-820CFBD088A8}"/>
            </a:ext>
          </a:extLst>
        </xdr:cNvPr>
        <xdr:cNvSpPr txBox="1">
          <a:spLocks noChangeArrowheads="1"/>
        </xdr:cNvSpPr>
      </xdr:nvSpPr>
      <xdr:spPr bwMode="auto">
        <a:xfrm>
          <a:off x="859155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66372" name="Text Box 4">
          <a:extLst>
            <a:ext uri="{FF2B5EF4-FFF2-40B4-BE49-F238E27FC236}">
              <a16:creationId xmlns:a16="http://schemas.microsoft.com/office/drawing/2014/main" id="{F67B6FA6-57BC-744E-1FAD-4E3747ADD658}"/>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66373" name="Text Box 5">
          <a:extLst>
            <a:ext uri="{FF2B5EF4-FFF2-40B4-BE49-F238E27FC236}">
              <a16:creationId xmlns:a16="http://schemas.microsoft.com/office/drawing/2014/main" id="{616B04A2-0E5D-B5A0-5999-070A6AA0B456}"/>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21</xdr:row>
      <xdr:rowOff>161925</xdr:rowOff>
    </xdr:from>
    <xdr:to>
      <xdr:col>13</xdr:col>
      <xdr:colOff>76200</xdr:colOff>
      <xdr:row>21</xdr:row>
      <xdr:rowOff>371475</xdr:rowOff>
    </xdr:to>
    <xdr:sp macro="" textlink="">
      <xdr:nvSpPr>
        <xdr:cNvPr id="266374" name="Text Box 6">
          <a:extLst>
            <a:ext uri="{FF2B5EF4-FFF2-40B4-BE49-F238E27FC236}">
              <a16:creationId xmlns:a16="http://schemas.microsoft.com/office/drawing/2014/main" id="{E92310F2-0FE8-C009-3169-3D19523A5FBE}"/>
            </a:ext>
          </a:extLst>
        </xdr:cNvPr>
        <xdr:cNvSpPr txBox="1">
          <a:spLocks noChangeArrowheads="1"/>
        </xdr:cNvSpPr>
      </xdr:nvSpPr>
      <xdr:spPr bwMode="auto">
        <a:xfrm>
          <a:off x="774382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21</xdr:row>
      <xdr:rowOff>161925</xdr:rowOff>
    </xdr:from>
    <xdr:to>
      <xdr:col>14</xdr:col>
      <xdr:colOff>76200</xdr:colOff>
      <xdr:row>21</xdr:row>
      <xdr:rowOff>371475</xdr:rowOff>
    </xdr:to>
    <xdr:sp macro="" textlink="">
      <xdr:nvSpPr>
        <xdr:cNvPr id="266375" name="Text Box 12">
          <a:extLst>
            <a:ext uri="{FF2B5EF4-FFF2-40B4-BE49-F238E27FC236}">
              <a16:creationId xmlns:a16="http://schemas.microsoft.com/office/drawing/2014/main" id="{66FD65B1-8EC7-F99A-198A-09245741B56C}"/>
            </a:ext>
          </a:extLst>
        </xdr:cNvPr>
        <xdr:cNvSpPr txBox="1">
          <a:spLocks noChangeArrowheads="1"/>
        </xdr:cNvSpPr>
      </xdr:nvSpPr>
      <xdr:spPr bwMode="auto">
        <a:xfrm>
          <a:off x="859155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66376" name="Text Box 14">
          <a:extLst>
            <a:ext uri="{FF2B5EF4-FFF2-40B4-BE49-F238E27FC236}">
              <a16:creationId xmlns:a16="http://schemas.microsoft.com/office/drawing/2014/main" id="{1A520AF9-60B0-FDDC-DDC2-4E2D0087B064}"/>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66377" name="Text Box 15">
          <a:extLst>
            <a:ext uri="{FF2B5EF4-FFF2-40B4-BE49-F238E27FC236}">
              <a16:creationId xmlns:a16="http://schemas.microsoft.com/office/drawing/2014/main" id="{ABA376FA-7A0F-A627-3D25-459600611689}"/>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21</xdr:row>
      <xdr:rowOff>161925</xdr:rowOff>
    </xdr:from>
    <xdr:to>
      <xdr:col>13</xdr:col>
      <xdr:colOff>76200</xdr:colOff>
      <xdr:row>21</xdr:row>
      <xdr:rowOff>371475</xdr:rowOff>
    </xdr:to>
    <xdr:sp macro="" textlink="">
      <xdr:nvSpPr>
        <xdr:cNvPr id="266378" name="Text Box 16">
          <a:extLst>
            <a:ext uri="{FF2B5EF4-FFF2-40B4-BE49-F238E27FC236}">
              <a16:creationId xmlns:a16="http://schemas.microsoft.com/office/drawing/2014/main" id="{9C4BFD5F-0C85-B41C-BAD9-E0C521F1E068}"/>
            </a:ext>
          </a:extLst>
        </xdr:cNvPr>
        <xdr:cNvSpPr txBox="1">
          <a:spLocks noChangeArrowheads="1"/>
        </xdr:cNvSpPr>
      </xdr:nvSpPr>
      <xdr:spPr bwMode="auto">
        <a:xfrm>
          <a:off x="774382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21</xdr:row>
      <xdr:rowOff>161925</xdr:rowOff>
    </xdr:from>
    <xdr:to>
      <xdr:col>14</xdr:col>
      <xdr:colOff>76200</xdr:colOff>
      <xdr:row>21</xdr:row>
      <xdr:rowOff>371475</xdr:rowOff>
    </xdr:to>
    <xdr:sp macro="" textlink="">
      <xdr:nvSpPr>
        <xdr:cNvPr id="266379" name="Text Box 17">
          <a:extLst>
            <a:ext uri="{FF2B5EF4-FFF2-40B4-BE49-F238E27FC236}">
              <a16:creationId xmlns:a16="http://schemas.microsoft.com/office/drawing/2014/main" id="{C767AA22-AF14-3160-9FCB-4908AEF9CF7D}"/>
            </a:ext>
          </a:extLst>
        </xdr:cNvPr>
        <xdr:cNvSpPr txBox="1">
          <a:spLocks noChangeArrowheads="1"/>
        </xdr:cNvSpPr>
      </xdr:nvSpPr>
      <xdr:spPr bwMode="auto">
        <a:xfrm>
          <a:off x="859155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66380" name="Text Box 19">
          <a:extLst>
            <a:ext uri="{FF2B5EF4-FFF2-40B4-BE49-F238E27FC236}">
              <a16:creationId xmlns:a16="http://schemas.microsoft.com/office/drawing/2014/main" id="{3370CB3A-C59D-38C1-9AA8-A01003ABDBB9}"/>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66381" name="Text Box 20">
          <a:extLst>
            <a:ext uri="{FF2B5EF4-FFF2-40B4-BE49-F238E27FC236}">
              <a16:creationId xmlns:a16="http://schemas.microsoft.com/office/drawing/2014/main" id="{16E6D0A5-6919-2E76-BB2E-A386A294AB05}"/>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21</xdr:row>
      <xdr:rowOff>161925</xdr:rowOff>
    </xdr:from>
    <xdr:to>
      <xdr:col>13</xdr:col>
      <xdr:colOff>76200</xdr:colOff>
      <xdr:row>21</xdr:row>
      <xdr:rowOff>371475</xdr:rowOff>
    </xdr:to>
    <xdr:sp macro="" textlink="">
      <xdr:nvSpPr>
        <xdr:cNvPr id="266382" name="Text Box 21">
          <a:extLst>
            <a:ext uri="{FF2B5EF4-FFF2-40B4-BE49-F238E27FC236}">
              <a16:creationId xmlns:a16="http://schemas.microsoft.com/office/drawing/2014/main" id="{4D2E3E77-9942-7722-8B11-9BE05D64E689}"/>
            </a:ext>
          </a:extLst>
        </xdr:cNvPr>
        <xdr:cNvSpPr txBox="1">
          <a:spLocks noChangeArrowheads="1"/>
        </xdr:cNvSpPr>
      </xdr:nvSpPr>
      <xdr:spPr bwMode="auto">
        <a:xfrm>
          <a:off x="774382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2</xdr:row>
      <xdr:rowOff>152400</xdr:rowOff>
    </xdr:from>
    <xdr:to>
      <xdr:col>14</xdr:col>
      <xdr:colOff>76200</xdr:colOff>
      <xdr:row>3</xdr:row>
      <xdr:rowOff>28575</xdr:rowOff>
    </xdr:to>
    <xdr:sp macro="" textlink="">
      <xdr:nvSpPr>
        <xdr:cNvPr id="266383" name="Text Box 1">
          <a:extLst>
            <a:ext uri="{FF2B5EF4-FFF2-40B4-BE49-F238E27FC236}">
              <a16:creationId xmlns:a16="http://schemas.microsoft.com/office/drawing/2014/main" id="{CF207176-BBA8-C877-B021-86103A7D6B10}"/>
            </a:ext>
          </a:extLst>
        </xdr:cNvPr>
        <xdr:cNvSpPr txBox="1">
          <a:spLocks noChangeArrowheads="1"/>
        </xdr:cNvSpPr>
      </xdr:nvSpPr>
      <xdr:spPr bwMode="auto">
        <a:xfrm>
          <a:off x="85915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2</xdr:row>
      <xdr:rowOff>161925</xdr:rowOff>
    </xdr:from>
    <xdr:to>
      <xdr:col>14</xdr:col>
      <xdr:colOff>76200</xdr:colOff>
      <xdr:row>3</xdr:row>
      <xdr:rowOff>38100</xdr:rowOff>
    </xdr:to>
    <xdr:sp macro="" textlink="">
      <xdr:nvSpPr>
        <xdr:cNvPr id="266384" name="Text Box 1">
          <a:extLst>
            <a:ext uri="{FF2B5EF4-FFF2-40B4-BE49-F238E27FC236}">
              <a16:creationId xmlns:a16="http://schemas.microsoft.com/office/drawing/2014/main" id="{B9B11346-7852-A240-960C-C1EC6A54109B}"/>
            </a:ext>
          </a:extLst>
        </xdr:cNvPr>
        <xdr:cNvSpPr txBox="1">
          <a:spLocks noChangeArrowheads="1"/>
        </xdr:cNvSpPr>
      </xdr:nvSpPr>
      <xdr:spPr bwMode="auto">
        <a:xfrm>
          <a:off x="8591550" y="1133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2</xdr:row>
      <xdr:rowOff>161925</xdr:rowOff>
    </xdr:from>
    <xdr:to>
      <xdr:col>14</xdr:col>
      <xdr:colOff>76200</xdr:colOff>
      <xdr:row>3</xdr:row>
      <xdr:rowOff>38100</xdr:rowOff>
    </xdr:to>
    <xdr:sp macro="" textlink="">
      <xdr:nvSpPr>
        <xdr:cNvPr id="266385" name="Text Box 1">
          <a:extLst>
            <a:ext uri="{FF2B5EF4-FFF2-40B4-BE49-F238E27FC236}">
              <a16:creationId xmlns:a16="http://schemas.microsoft.com/office/drawing/2014/main" id="{DA663E92-3B0B-41A1-13E7-2B1AD7194A9E}"/>
            </a:ext>
          </a:extLst>
        </xdr:cNvPr>
        <xdr:cNvSpPr txBox="1">
          <a:spLocks noChangeArrowheads="1"/>
        </xdr:cNvSpPr>
      </xdr:nvSpPr>
      <xdr:spPr bwMode="auto">
        <a:xfrm>
          <a:off x="8591550" y="1133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2</xdr:row>
      <xdr:rowOff>152400</xdr:rowOff>
    </xdr:from>
    <xdr:to>
      <xdr:col>14</xdr:col>
      <xdr:colOff>76200</xdr:colOff>
      <xdr:row>3</xdr:row>
      <xdr:rowOff>28575</xdr:rowOff>
    </xdr:to>
    <xdr:sp macro="" textlink="">
      <xdr:nvSpPr>
        <xdr:cNvPr id="266386" name="Text Box 1">
          <a:extLst>
            <a:ext uri="{FF2B5EF4-FFF2-40B4-BE49-F238E27FC236}">
              <a16:creationId xmlns:a16="http://schemas.microsoft.com/office/drawing/2014/main" id="{3489A8EE-7579-59BA-4F3B-AFAC76A522F0}"/>
            </a:ext>
          </a:extLst>
        </xdr:cNvPr>
        <xdr:cNvSpPr txBox="1">
          <a:spLocks noChangeArrowheads="1"/>
        </xdr:cNvSpPr>
      </xdr:nvSpPr>
      <xdr:spPr bwMode="auto">
        <a:xfrm>
          <a:off x="85915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2</xdr:row>
      <xdr:rowOff>161925</xdr:rowOff>
    </xdr:from>
    <xdr:to>
      <xdr:col>14</xdr:col>
      <xdr:colOff>76200</xdr:colOff>
      <xdr:row>3</xdr:row>
      <xdr:rowOff>38100</xdr:rowOff>
    </xdr:to>
    <xdr:sp macro="" textlink="">
      <xdr:nvSpPr>
        <xdr:cNvPr id="266387" name="Text Box 1">
          <a:extLst>
            <a:ext uri="{FF2B5EF4-FFF2-40B4-BE49-F238E27FC236}">
              <a16:creationId xmlns:a16="http://schemas.microsoft.com/office/drawing/2014/main" id="{E8D019FB-8706-43A7-36D0-5E480891A2F7}"/>
            </a:ext>
          </a:extLst>
        </xdr:cNvPr>
        <xdr:cNvSpPr txBox="1">
          <a:spLocks noChangeArrowheads="1"/>
        </xdr:cNvSpPr>
      </xdr:nvSpPr>
      <xdr:spPr bwMode="auto">
        <a:xfrm>
          <a:off x="8591550" y="1133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2</xdr:row>
      <xdr:rowOff>161925</xdr:rowOff>
    </xdr:from>
    <xdr:to>
      <xdr:col>14</xdr:col>
      <xdr:colOff>76200</xdr:colOff>
      <xdr:row>3</xdr:row>
      <xdr:rowOff>38100</xdr:rowOff>
    </xdr:to>
    <xdr:sp macro="" textlink="">
      <xdr:nvSpPr>
        <xdr:cNvPr id="266388" name="Text Box 1">
          <a:extLst>
            <a:ext uri="{FF2B5EF4-FFF2-40B4-BE49-F238E27FC236}">
              <a16:creationId xmlns:a16="http://schemas.microsoft.com/office/drawing/2014/main" id="{E20B000B-AA15-E9DA-BC37-43FFCFF7DE20}"/>
            </a:ext>
          </a:extLst>
        </xdr:cNvPr>
        <xdr:cNvSpPr txBox="1">
          <a:spLocks noChangeArrowheads="1"/>
        </xdr:cNvSpPr>
      </xdr:nvSpPr>
      <xdr:spPr bwMode="auto">
        <a:xfrm>
          <a:off x="8591550" y="1133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21</xdr:row>
      <xdr:rowOff>152400</xdr:rowOff>
    </xdr:from>
    <xdr:to>
      <xdr:col>9</xdr:col>
      <xdr:colOff>76200</xdr:colOff>
      <xdr:row>21</xdr:row>
      <xdr:rowOff>361950</xdr:rowOff>
    </xdr:to>
    <xdr:sp macro="" textlink="">
      <xdr:nvSpPr>
        <xdr:cNvPr id="266389" name="Text Box 3">
          <a:extLst>
            <a:ext uri="{FF2B5EF4-FFF2-40B4-BE49-F238E27FC236}">
              <a16:creationId xmlns:a16="http://schemas.microsoft.com/office/drawing/2014/main" id="{F9975CEE-CB93-FCC1-989E-D07A361EA214}"/>
            </a:ext>
          </a:extLst>
        </xdr:cNvPr>
        <xdr:cNvSpPr txBox="1">
          <a:spLocks noChangeArrowheads="1"/>
        </xdr:cNvSpPr>
      </xdr:nvSpPr>
      <xdr:spPr bwMode="auto">
        <a:xfrm>
          <a:off x="4829175" y="80486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152400</xdr:rowOff>
    </xdr:from>
    <xdr:to>
      <xdr:col>10</xdr:col>
      <xdr:colOff>76200</xdr:colOff>
      <xdr:row>21</xdr:row>
      <xdr:rowOff>361950</xdr:rowOff>
    </xdr:to>
    <xdr:sp macro="" textlink="">
      <xdr:nvSpPr>
        <xdr:cNvPr id="266390" name="Text Box 4">
          <a:extLst>
            <a:ext uri="{FF2B5EF4-FFF2-40B4-BE49-F238E27FC236}">
              <a16:creationId xmlns:a16="http://schemas.microsoft.com/office/drawing/2014/main" id="{233CFC9E-2347-86FC-973F-7C228094CE4A}"/>
            </a:ext>
          </a:extLst>
        </xdr:cNvPr>
        <xdr:cNvSpPr txBox="1">
          <a:spLocks noChangeArrowheads="1"/>
        </xdr:cNvSpPr>
      </xdr:nvSpPr>
      <xdr:spPr bwMode="auto">
        <a:xfrm>
          <a:off x="5143500" y="80486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152400</xdr:rowOff>
    </xdr:from>
    <xdr:to>
      <xdr:col>11</xdr:col>
      <xdr:colOff>76200</xdr:colOff>
      <xdr:row>21</xdr:row>
      <xdr:rowOff>361950</xdr:rowOff>
    </xdr:to>
    <xdr:sp macro="" textlink="">
      <xdr:nvSpPr>
        <xdr:cNvPr id="266391" name="Text Box 5">
          <a:extLst>
            <a:ext uri="{FF2B5EF4-FFF2-40B4-BE49-F238E27FC236}">
              <a16:creationId xmlns:a16="http://schemas.microsoft.com/office/drawing/2014/main" id="{A574E36F-BAB1-7B00-DFB9-8B8A91E04698}"/>
            </a:ext>
          </a:extLst>
        </xdr:cNvPr>
        <xdr:cNvSpPr txBox="1">
          <a:spLocks noChangeArrowheads="1"/>
        </xdr:cNvSpPr>
      </xdr:nvSpPr>
      <xdr:spPr bwMode="auto">
        <a:xfrm>
          <a:off x="6019800" y="80486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21</xdr:row>
      <xdr:rowOff>161925</xdr:rowOff>
    </xdr:from>
    <xdr:to>
      <xdr:col>9</xdr:col>
      <xdr:colOff>76200</xdr:colOff>
      <xdr:row>21</xdr:row>
      <xdr:rowOff>371475</xdr:rowOff>
    </xdr:to>
    <xdr:sp macro="" textlink="">
      <xdr:nvSpPr>
        <xdr:cNvPr id="266392" name="Text Box 3">
          <a:extLst>
            <a:ext uri="{FF2B5EF4-FFF2-40B4-BE49-F238E27FC236}">
              <a16:creationId xmlns:a16="http://schemas.microsoft.com/office/drawing/2014/main" id="{076E25E7-17EF-D878-8074-D57D05E83760}"/>
            </a:ext>
          </a:extLst>
        </xdr:cNvPr>
        <xdr:cNvSpPr txBox="1">
          <a:spLocks noChangeArrowheads="1"/>
        </xdr:cNvSpPr>
      </xdr:nvSpPr>
      <xdr:spPr bwMode="auto">
        <a:xfrm>
          <a:off x="482917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66393" name="Text Box 4">
          <a:extLst>
            <a:ext uri="{FF2B5EF4-FFF2-40B4-BE49-F238E27FC236}">
              <a16:creationId xmlns:a16="http://schemas.microsoft.com/office/drawing/2014/main" id="{CA48D4FE-337D-2316-2FE6-172348BEE3A0}"/>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66394" name="Text Box 5">
          <a:extLst>
            <a:ext uri="{FF2B5EF4-FFF2-40B4-BE49-F238E27FC236}">
              <a16:creationId xmlns:a16="http://schemas.microsoft.com/office/drawing/2014/main" id="{C3384793-7BAC-2EC0-0193-22815F353986}"/>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21</xdr:row>
      <xdr:rowOff>161925</xdr:rowOff>
    </xdr:from>
    <xdr:to>
      <xdr:col>9</xdr:col>
      <xdr:colOff>76200</xdr:colOff>
      <xdr:row>21</xdr:row>
      <xdr:rowOff>371475</xdr:rowOff>
    </xdr:to>
    <xdr:sp macro="" textlink="">
      <xdr:nvSpPr>
        <xdr:cNvPr id="266395" name="Text Box 8">
          <a:extLst>
            <a:ext uri="{FF2B5EF4-FFF2-40B4-BE49-F238E27FC236}">
              <a16:creationId xmlns:a16="http://schemas.microsoft.com/office/drawing/2014/main" id="{EFBF7869-9146-C6FC-95A3-A2F91E45DB2B}"/>
            </a:ext>
          </a:extLst>
        </xdr:cNvPr>
        <xdr:cNvSpPr txBox="1">
          <a:spLocks noChangeArrowheads="1"/>
        </xdr:cNvSpPr>
      </xdr:nvSpPr>
      <xdr:spPr bwMode="auto">
        <a:xfrm>
          <a:off x="482917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66396" name="Text Box 9">
          <a:extLst>
            <a:ext uri="{FF2B5EF4-FFF2-40B4-BE49-F238E27FC236}">
              <a16:creationId xmlns:a16="http://schemas.microsoft.com/office/drawing/2014/main" id="{7BCB15E3-9DD8-7FEF-2592-C9F26110B46E}"/>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66397" name="Text Box 10">
          <a:extLst>
            <a:ext uri="{FF2B5EF4-FFF2-40B4-BE49-F238E27FC236}">
              <a16:creationId xmlns:a16="http://schemas.microsoft.com/office/drawing/2014/main" id="{4E4AE605-C756-980C-F781-A08C65B88E40}"/>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21</xdr:row>
      <xdr:rowOff>161925</xdr:rowOff>
    </xdr:from>
    <xdr:to>
      <xdr:col>9</xdr:col>
      <xdr:colOff>76200</xdr:colOff>
      <xdr:row>21</xdr:row>
      <xdr:rowOff>371475</xdr:rowOff>
    </xdr:to>
    <xdr:sp macro="" textlink="">
      <xdr:nvSpPr>
        <xdr:cNvPr id="266398" name="Text Box 13">
          <a:extLst>
            <a:ext uri="{FF2B5EF4-FFF2-40B4-BE49-F238E27FC236}">
              <a16:creationId xmlns:a16="http://schemas.microsoft.com/office/drawing/2014/main" id="{1B576B6C-62B0-8805-B0FD-6509206DAE03}"/>
            </a:ext>
          </a:extLst>
        </xdr:cNvPr>
        <xdr:cNvSpPr txBox="1">
          <a:spLocks noChangeArrowheads="1"/>
        </xdr:cNvSpPr>
      </xdr:nvSpPr>
      <xdr:spPr bwMode="auto">
        <a:xfrm>
          <a:off x="482917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66399" name="Text Box 14">
          <a:extLst>
            <a:ext uri="{FF2B5EF4-FFF2-40B4-BE49-F238E27FC236}">
              <a16:creationId xmlns:a16="http://schemas.microsoft.com/office/drawing/2014/main" id="{E06B81A6-D822-BDEF-FFC8-56FC9AD18F33}"/>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66400" name="Text Box 15">
          <a:extLst>
            <a:ext uri="{FF2B5EF4-FFF2-40B4-BE49-F238E27FC236}">
              <a16:creationId xmlns:a16="http://schemas.microsoft.com/office/drawing/2014/main" id="{EAD92523-6683-2A00-02F8-328EE12990F6}"/>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21</xdr:row>
      <xdr:rowOff>161925</xdr:rowOff>
    </xdr:from>
    <xdr:to>
      <xdr:col>9</xdr:col>
      <xdr:colOff>76200</xdr:colOff>
      <xdr:row>21</xdr:row>
      <xdr:rowOff>371475</xdr:rowOff>
    </xdr:to>
    <xdr:sp macro="" textlink="">
      <xdr:nvSpPr>
        <xdr:cNvPr id="266401" name="Text Box 18">
          <a:extLst>
            <a:ext uri="{FF2B5EF4-FFF2-40B4-BE49-F238E27FC236}">
              <a16:creationId xmlns:a16="http://schemas.microsoft.com/office/drawing/2014/main" id="{E2ADC0D8-944A-51CB-E7C7-5A2870933734}"/>
            </a:ext>
          </a:extLst>
        </xdr:cNvPr>
        <xdr:cNvSpPr txBox="1">
          <a:spLocks noChangeArrowheads="1"/>
        </xdr:cNvSpPr>
      </xdr:nvSpPr>
      <xdr:spPr bwMode="auto">
        <a:xfrm>
          <a:off x="482917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66402" name="Text Box 19">
          <a:extLst>
            <a:ext uri="{FF2B5EF4-FFF2-40B4-BE49-F238E27FC236}">
              <a16:creationId xmlns:a16="http://schemas.microsoft.com/office/drawing/2014/main" id="{C5BB96E5-8520-CE2D-F816-81470265357D}"/>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66403" name="Text Box 20">
          <a:extLst>
            <a:ext uri="{FF2B5EF4-FFF2-40B4-BE49-F238E27FC236}">
              <a16:creationId xmlns:a16="http://schemas.microsoft.com/office/drawing/2014/main" id="{E2CC58AE-9F5E-7A49-F59E-C3103513A71D}"/>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21</xdr:row>
      <xdr:rowOff>161925</xdr:rowOff>
    </xdr:from>
    <xdr:to>
      <xdr:col>9</xdr:col>
      <xdr:colOff>76200</xdr:colOff>
      <xdr:row>21</xdr:row>
      <xdr:rowOff>371475</xdr:rowOff>
    </xdr:to>
    <xdr:sp macro="" textlink="">
      <xdr:nvSpPr>
        <xdr:cNvPr id="266404" name="Text Box 3">
          <a:extLst>
            <a:ext uri="{FF2B5EF4-FFF2-40B4-BE49-F238E27FC236}">
              <a16:creationId xmlns:a16="http://schemas.microsoft.com/office/drawing/2014/main" id="{222F8FDA-0E75-0C1F-8C22-B90A889A5896}"/>
            </a:ext>
          </a:extLst>
        </xdr:cNvPr>
        <xdr:cNvSpPr txBox="1">
          <a:spLocks noChangeArrowheads="1"/>
        </xdr:cNvSpPr>
      </xdr:nvSpPr>
      <xdr:spPr bwMode="auto">
        <a:xfrm>
          <a:off x="482917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66405" name="Text Box 4">
          <a:extLst>
            <a:ext uri="{FF2B5EF4-FFF2-40B4-BE49-F238E27FC236}">
              <a16:creationId xmlns:a16="http://schemas.microsoft.com/office/drawing/2014/main" id="{BAACE63F-DD2A-F6CC-3B0B-092972BF3F10}"/>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66406" name="Text Box 5">
          <a:extLst>
            <a:ext uri="{FF2B5EF4-FFF2-40B4-BE49-F238E27FC236}">
              <a16:creationId xmlns:a16="http://schemas.microsoft.com/office/drawing/2014/main" id="{83613AEB-1976-F34C-66C4-B1C354E86C5A}"/>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21</xdr:row>
      <xdr:rowOff>161925</xdr:rowOff>
    </xdr:from>
    <xdr:to>
      <xdr:col>9</xdr:col>
      <xdr:colOff>76200</xdr:colOff>
      <xdr:row>21</xdr:row>
      <xdr:rowOff>371475</xdr:rowOff>
    </xdr:to>
    <xdr:sp macro="" textlink="">
      <xdr:nvSpPr>
        <xdr:cNvPr id="266407" name="Text Box 8">
          <a:extLst>
            <a:ext uri="{FF2B5EF4-FFF2-40B4-BE49-F238E27FC236}">
              <a16:creationId xmlns:a16="http://schemas.microsoft.com/office/drawing/2014/main" id="{E459E57C-19E0-CABA-596E-DC4A9B3222BA}"/>
            </a:ext>
          </a:extLst>
        </xdr:cNvPr>
        <xdr:cNvSpPr txBox="1">
          <a:spLocks noChangeArrowheads="1"/>
        </xdr:cNvSpPr>
      </xdr:nvSpPr>
      <xdr:spPr bwMode="auto">
        <a:xfrm>
          <a:off x="482917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66408" name="Text Box 9">
          <a:extLst>
            <a:ext uri="{FF2B5EF4-FFF2-40B4-BE49-F238E27FC236}">
              <a16:creationId xmlns:a16="http://schemas.microsoft.com/office/drawing/2014/main" id="{474BE3EF-2B51-B96E-0E4B-D769DE1BE7A1}"/>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66409" name="Text Box 10">
          <a:extLst>
            <a:ext uri="{FF2B5EF4-FFF2-40B4-BE49-F238E27FC236}">
              <a16:creationId xmlns:a16="http://schemas.microsoft.com/office/drawing/2014/main" id="{0A2A5EE5-0498-C166-EC97-E521A85D109C}"/>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21</xdr:row>
      <xdr:rowOff>161925</xdr:rowOff>
    </xdr:from>
    <xdr:to>
      <xdr:col>9</xdr:col>
      <xdr:colOff>76200</xdr:colOff>
      <xdr:row>21</xdr:row>
      <xdr:rowOff>371475</xdr:rowOff>
    </xdr:to>
    <xdr:sp macro="" textlink="">
      <xdr:nvSpPr>
        <xdr:cNvPr id="266410" name="Text Box 13">
          <a:extLst>
            <a:ext uri="{FF2B5EF4-FFF2-40B4-BE49-F238E27FC236}">
              <a16:creationId xmlns:a16="http://schemas.microsoft.com/office/drawing/2014/main" id="{D45543FA-3B12-C650-D257-C84B8B5305DD}"/>
            </a:ext>
          </a:extLst>
        </xdr:cNvPr>
        <xdr:cNvSpPr txBox="1">
          <a:spLocks noChangeArrowheads="1"/>
        </xdr:cNvSpPr>
      </xdr:nvSpPr>
      <xdr:spPr bwMode="auto">
        <a:xfrm>
          <a:off x="482917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66411" name="Text Box 14">
          <a:extLst>
            <a:ext uri="{FF2B5EF4-FFF2-40B4-BE49-F238E27FC236}">
              <a16:creationId xmlns:a16="http://schemas.microsoft.com/office/drawing/2014/main" id="{25AE7E24-E264-9E70-1180-7E153AAE8FDE}"/>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66412" name="Text Box 15">
          <a:extLst>
            <a:ext uri="{FF2B5EF4-FFF2-40B4-BE49-F238E27FC236}">
              <a16:creationId xmlns:a16="http://schemas.microsoft.com/office/drawing/2014/main" id="{1C190729-7E1A-8DF7-58D8-FF8628049E9D}"/>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21</xdr:row>
      <xdr:rowOff>161925</xdr:rowOff>
    </xdr:from>
    <xdr:to>
      <xdr:col>9</xdr:col>
      <xdr:colOff>76200</xdr:colOff>
      <xdr:row>21</xdr:row>
      <xdr:rowOff>371475</xdr:rowOff>
    </xdr:to>
    <xdr:sp macro="" textlink="">
      <xdr:nvSpPr>
        <xdr:cNvPr id="266413" name="Text Box 18">
          <a:extLst>
            <a:ext uri="{FF2B5EF4-FFF2-40B4-BE49-F238E27FC236}">
              <a16:creationId xmlns:a16="http://schemas.microsoft.com/office/drawing/2014/main" id="{14DC33D8-CF22-52C8-8347-C61436B8955C}"/>
            </a:ext>
          </a:extLst>
        </xdr:cNvPr>
        <xdr:cNvSpPr txBox="1">
          <a:spLocks noChangeArrowheads="1"/>
        </xdr:cNvSpPr>
      </xdr:nvSpPr>
      <xdr:spPr bwMode="auto">
        <a:xfrm>
          <a:off x="482917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66414" name="Text Box 19">
          <a:extLst>
            <a:ext uri="{FF2B5EF4-FFF2-40B4-BE49-F238E27FC236}">
              <a16:creationId xmlns:a16="http://schemas.microsoft.com/office/drawing/2014/main" id="{358F3B76-BF7B-3436-97C9-FC635420D21C}"/>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66415" name="Text Box 20">
          <a:extLst>
            <a:ext uri="{FF2B5EF4-FFF2-40B4-BE49-F238E27FC236}">
              <a16:creationId xmlns:a16="http://schemas.microsoft.com/office/drawing/2014/main" id="{ABF3BE09-5836-5354-84DC-CCEE3F57C05D}"/>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66416" name="Text Box 4">
          <a:extLst>
            <a:ext uri="{FF2B5EF4-FFF2-40B4-BE49-F238E27FC236}">
              <a16:creationId xmlns:a16="http://schemas.microsoft.com/office/drawing/2014/main" id="{6197E10F-A124-C883-9F71-E25E1419EDB2}"/>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66417" name="Text Box 5">
          <a:extLst>
            <a:ext uri="{FF2B5EF4-FFF2-40B4-BE49-F238E27FC236}">
              <a16:creationId xmlns:a16="http://schemas.microsoft.com/office/drawing/2014/main" id="{84B5BC3D-1E6C-F71F-CADD-0FE7C930C87E}"/>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66418" name="Text Box 14">
          <a:extLst>
            <a:ext uri="{FF2B5EF4-FFF2-40B4-BE49-F238E27FC236}">
              <a16:creationId xmlns:a16="http://schemas.microsoft.com/office/drawing/2014/main" id="{3F2AAE19-36AE-775D-F8E7-E774C4FB0E93}"/>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66419" name="Text Box 15">
          <a:extLst>
            <a:ext uri="{FF2B5EF4-FFF2-40B4-BE49-F238E27FC236}">
              <a16:creationId xmlns:a16="http://schemas.microsoft.com/office/drawing/2014/main" id="{C8AAEA86-2BF3-BAE7-27B0-D52B3219E3D2}"/>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66420" name="Text Box 19">
          <a:extLst>
            <a:ext uri="{FF2B5EF4-FFF2-40B4-BE49-F238E27FC236}">
              <a16:creationId xmlns:a16="http://schemas.microsoft.com/office/drawing/2014/main" id="{E6F52DEF-0AD4-701E-D516-0A3AFE614984}"/>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66421" name="Text Box 20">
          <a:extLst>
            <a:ext uri="{FF2B5EF4-FFF2-40B4-BE49-F238E27FC236}">
              <a16:creationId xmlns:a16="http://schemas.microsoft.com/office/drawing/2014/main" id="{315A5825-EDBB-CE69-C360-BB335A5A9DEB}"/>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66422" name="Text Box 24">
          <a:extLst>
            <a:ext uri="{FF2B5EF4-FFF2-40B4-BE49-F238E27FC236}">
              <a16:creationId xmlns:a16="http://schemas.microsoft.com/office/drawing/2014/main" id="{8B909CC6-E455-2523-5E86-1BFC65CDA386}"/>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66423" name="Text Box 25">
          <a:extLst>
            <a:ext uri="{FF2B5EF4-FFF2-40B4-BE49-F238E27FC236}">
              <a16:creationId xmlns:a16="http://schemas.microsoft.com/office/drawing/2014/main" id="{B2BAA43E-D4F1-61BF-A4AC-229403C04D20}"/>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21</xdr:row>
      <xdr:rowOff>161925</xdr:rowOff>
    </xdr:from>
    <xdr:to>
      <xdr:col>9</xdr:col>
      <xdr:colOff>76200</xdr:colOff>
      <xdr:row>21</xdr:row>
      <xdr:rowOff>371475</xdr:rowOff>
    </xdr:to>
    <xdr:sp macro="" textlink="">
      <xdr:nvSpPr>
        <xdr:cNvPr id="266424" name="Text Box 3">
          <a:extLst>
            <a:ext uri="{FF2B5EF4-FFF2-40B4-BE49-F238E27FC236}">
              <a16:creationId xmlns:a16="http://schemas.microsoft.com/office/drawing/2014/main" id="{9C667ADF-407B-3C1B-5B84-7AD228A03C79}"/>
            </a:ext>
          </a:extLst>
        </xdr:cNvPr>
        <xdr:cNvSpPr txBox="1">
          <a:spLocks noChangeArrowheads="1"/>
        </xdr:cNvSpPr>
      </xdr:nvSpPr>
      <xdr:spPr bwMode="auto">
        <a:xfrm>
          <a:off x="482917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66425" name="Text Box 4">
          <a:extLst>
            <a:ext uri="{FF2B5EF4-FFF2-40B4-BE49-F238E27FC236}">
              <a16:creationId xmlns:a16="http://schemas.microsoft.com/office/drawing/2014/main" id="{4DF5B02B-91BB-0FB7-D52E-1F24B66A9141}"/>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66426" name="Text Box 5">
          <a:extLst>
            <a:ext uri="{FF2B5EF4-FFF2-40B4-BE49-F238E27FC236}">
              <a16:creationId xmlns:a16="http://schemas.microsoft.com/office/drawing/2014/main" id="{118201E3-0E32-2D92-CA8E-AB59447821DF}"/>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21</xdr:row>
      <xdr:rowOff>161925</xdr:rowOff>
    </xdr:from>
    <xdr:to>
      <xdr:col>9</xdr:col>
      <xdr:colOff>76200</xdr:colOff>
      <xdr:row>21</xdr:row>
      <xdr:rowOff>371475</xdr:rowOff>
    </xdr:to>
    <xdr:sp macro="" textlink="">
      <xdr:nvSpPr>
        <xdr:cNvPr id="266427" name="Text Box 8">
          <a:extLst>
            <a:ext uri="{FF2B5EF4-FFF2-40B4-BE49-F238E27FC236}">
              <a16:creationId xmlns:a16="http://schemas.microsoft.com/office/drawing/2014/main" id="{83175CC7-AEF0-BDDB-2F72-6860A46EC26D}"/>
            </a:ext>
          </a:extLst>
        </xdr:cNvPr>
        <xdr:cNvSpPr txBox="1">
          <a:spLocks noChangeArrowheads="1"/>
        </xdr:cNvSpPr>
      </xdr:nvSpPr>
      <xdr:spPr bwMode="auto">
        <a:xfrm>
          <a:off x="482917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66428" name="Text Box 9">
          <a:extLst>
            <a:ext uri="{FF2B5EF4-FFF2-40B4-BE49-F238E27FC236}">
              <a16:creationId xmlns:a16="http://schemas.microsoft.com/office/drawing/2014/main" id="{0DB6C3EE-9C37-78DA-6154-97557161796B}"/>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66429" name="Text Box 10">
          <a:extLst>
            <a:ext uri="{FF2B5EF4-FFF2-40B4-BE49-F238E27FC236}">
              <a16:creationId xmlns:a16="http://schemas.microsoft.com/office/drawing/2014/main" id="{EC356ECE-01D1-01AE-28EC-E20EB4703995}"/>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21</xdr:row>
      <xdr:rowOff>161925</xdr:rowOff>
    </xdr:from>
    <xdr:to>
      <xdr:col>9</xdr:col>
      <xdr:colOff>76200</xdr:colOff>
      <xdr:row>21</xdr:row>
      <xdr:rowOff>371475</xdr:rowOff>
    </xdr:to>
    <xdr:sp macro="" textlink="">
      <xdr:nvSpPr>
        <xdr:cNvPr id="266430" name="Text Box 13">
          <a:extLst>
            <a:ext uri="{FF2B5EF4-FFF2-40B4-BE49-F238E27FC236}">
              <a16:creationId xmlns:a16="http://schemas.microsoft.com/office/drawing/2014/main" id="{25725462-E424-E375-680D-DFD23705B7B0}"/>
            </a:ext>
          </a:extLst>
        </xdr:cNvPr>
        <xdr:cNvSpPr txBox="1">
          <a:spLocks noChangeArrowheads="1"/>
        </xdr:cNvSpPr>
      </xdr:nvSpPr>
      <xdr:spPr bwMode="auto">
        <a:xfrm>
          <a:off x="482917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66431" name="Text Box 14">
          <a:extLst>
            <a:ext uri="{FF2B5EF4-FFF2-40B4-BE49-F238E27FC236}">
              <a16:creationId xmlns:a16="http://schemas.microsoft.com/office/drawing/2014/main" id="{5B0DB0E9-7653-757B-CAC3-00BE3EDA1BF0}"/>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66432" name="Text Box 15">
          <a:extLst>
            <a:ext uri="{FF2B5EF4-FFF2-40B4-BE49-F238E27FC236}">
              <a16:creationId xmlns:a16="http://schemas.microsoft.com/office/drawing/2014/main" id="{9FE51116-ECBF-86BB-923B-F0D98742EB1D}"/>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21</xdr:row>
      <xdr:rowOff>161925</xdr:rowOff>
    </xdr:from>
    <xdr:to>
      <xdr:col>9</xdr:col>
      <xdr:colOff>76200</xdr:colOff>
      <xdr:row>21</xdr:row>
      <xdr:rowOff>371475</xdr:rowOff>
    </xdr:to>
    <xdr:sp macro="" textlink="">
      <xdr:nvSpPr>
        <xdr:cNvPr id="266433" name="Text Box 18">
          <a:extLst>
            <a:ext uri="{FF2B5EF4-FFF2-40B4-BE49-F238E27FC236}">
              <a16:creationId xmlns:a16="http://schemas.microsoft.com/office/drawing/2014/main" id="{5468E71F-D669-0059-D58F-CD1AA2083A6F}"/>
            </a:ext>
          </a:extLst>
        </xdr:cNvPr>
        <xdr:cNvSpPr txBox="1">
          <a:spLocks noChangeArrowheads="1"/>
        </xdr:cNvSpPr>
      </xdr:nvSpPr>
      <xdr:spPr bwMode="auto">
        <a:xfrm>
          <a:off x="482917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66434" name="Text Box 19">
          <a:extLst>
            <a:ext uri="{FF2B5EF4-FFF2-40B4-BE49-F238E27FC236}">
              <a16:creationId xmlns:a16="http://schemas.microsoft.com/office/drawing/2014/main" id="{F4C2F56D-CC35-6FC1-4328-5C422A9305CC}"/>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66435" name="Text Box 20">
          <a:extLst>
            <a:ext uri="{FF2B5EF4-FFF2-40B4-BE49-F238E27FC236}">
              <a16:creationId xmlns:a16="http://schemas.microsoft.com/office/drawing/2014/main" id="{7A1CB823-B44A-0FCD-3902-EC6D21DFCFD5}"/>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21</xdr:row>
      <xdr:rowOff>161925</xdr:rowOff>
    </xdr:from>
    <xdr:to>
      <xdr:col>9</xdr:col>
      <xdr:colOff>76200</xdr:colOff>
      <xdr:row>21</xdr:row>
      <xdr:rowOff>371475</xdr:rowOff>
    </xdr:to>
    <xdr:sp macro="" textlink="">
      <xdr:nvSpPr>
        <xdr:cNvPr id="266436" name="Text Box 3">
          <a:extLst>
            <a:ext uri="{FF2B5EF4-FFF2-40B4-BE49-F238E27FC236}">
              <a16:creationId xmlns:a16="http://schemas.microsoft.com/office/drawing/2014/main" id="{28E307AD-A7E6-C772-43A9-B06D8295C14F}"/>
            </a:ext>
          </a:extLst>
        </xdr:cNvPr>
        <xdr:cNvSpPr txBox="1">
          <a:spLocks noChangeArrowheads="1"/>
        </xdr:cNvSpPr>
      </xdr:nvSpPr>
      <xdr:spPr bwMode="auto">
        <a:xfrm>
          <a:off x="482917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66437" name="Text Box 4">
          <a:extLst>
            <a:ext uri="{FF2B5EF4-FFF2-40B4-BE49-F238E27FC236}">
              <a16:creationId xmlns:a16="http://schemas.microsoft.com/office/drawing/2014/main" id="{D189EED3-5F26-F772-43BE-ACBFECC7B01D}"/>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66438" name="Text Box 5">
          <a:extLst>
            <a:ext uri="{FF2B5EF4-FFF2-40B4-BE49-F238E27FC236}">
              <a16:creationId xmlns:a16="http://schemas.microsoft.com/office/drawing/2014/main" id="{D5A70306-FEA4-3670-7DAE-DE2377547D28}"/>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21</xdr:row>
      <xdr:rowOff>161925</xdr:rowOff>
    </xdr:from>
    <xdr:to>
      <xdr:col>9</xdr:col>
      <xdr:colOff>76200</xdr:colOff>
      <xdr:row>21</xdr:row>
      <xdr:rowOff>371475</xdr:rowOff>
    </xdr:to>
    <xdr:sp macro="" textlink="">
      <xdr:nvSpPr>
        <xdr:cNvPr id="266439" name="Text Box 8">
          <a:extLst>
            <a:ext uri="{FF2B5EF4-FFF2-40B4-BE49-F238E27FC236}">
              <a16:creationId xmlns:a16="http://schemas.microsoft.com/office/drawing/2014/main" id="{174F009E-A4B4-9846-D20A-38C1FD83311B}"/>
            </a:ext>
          </a:extLst>
        </xdr:cNvPr>
        <xdr:cNvSpPr txBox="1">
          <a:spLocks noChangeArrowheads="1"/>
        </xdr:cNvSpPr>
      </xdr:nvSpPr>
      <xdr:spPr bwMode="auto">
        <a:xfrm>
          <a:off x="482917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66440" name="Text Box 9">
          <a:extLst>
            <a:ext uri="{FF2B5EF4-FFF2-40B4-BE49-F238E27FC236}">
              <a16:creationId xmlns:a16="http://schemas.microsoft.com/office/drawing/2014/main" id="{6B364785-0F2A-0DCF-6975-447D679AE786}"/>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66441" name="Text Box 10">
          <a:extLst>
            <a:ext uri="{FF2B5EF4-FFF2-40B4-BE49-F238E27FC236}">
              <a16:creationId xmlns:a16="http://schemas.microsoft.com/office/drawing/2014/main" id="{0F6D06F0-614D-E682-F92E-3F506A73ECCA}"/>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21</xdr:row>
      <xdr:rowOff>161925</xdr:rowOff>
    </xdr:from>
    <xdr:to>
      <xdr:col>9</xdr:col>
      <xdr:colOff>76200</xdr:colOff>
      <xdr:row>21</xdr:row>
      <xdr:rowOff>371475</xdr:rowOff>
    </xdr:to>
    <xdr:sp macro="" textlink="">
      <xdr:nvSpPr>
        <xdr:cNvPr id="266442" name="Text Box 13">
          <a:extLst>
            <a:ext uri="{FF2B5EF4-FFF2-40B4-BE49-F238E27FC236}">
              <a16:creationId xmlns:a16="http://schemas.microsoft.com/office/drawing/2014/main" id="{69FBB9E6-00B1-1F3F-3709-B6933BB95D6A}"/>
            </a:ext>
          </a:extLst>
        </xdr:cNvPr>
        <xdr:cNvSpPr txBox="1">
          <a:spLocks noChangeArrowheads="1"/>
        </xdr:cNvSpPr>
      </xdr:nvSpPr>
      <xdr:spPr bwMode="auto">
        <a:xfrm>
          <a:off x="482917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66443" name="Text Box 14">
          <a:extLst>
            <a:ext uri="{FF2B5EF4-FFF2-40B4-BE49-F238E27FC236}">
              <a16:creationId xmlns:a16="http://schemas.microsoft.com/office/drawing/2014/main" id="{8928F528-5FAA-E6CB-A1B7-FB02E550D9F3}"/>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66444" name="Text Box 15">
          <a:extLst>
            <a:ext uri="{FF2B5EF4-FFF2-40B4-BE49-F238E27FC236}">
              <a16:creationId xmlns:a16="http://schemas.microsoft.com/office/drawing/2014/main" id="{E8AC67CC-5770-CECA-09E4-46E3AD6F6E82}"/>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21</xdr:row>
      <xdr:rowOff>161925</xdr:rowOff>
    </xdr:from>
    <xdr:to>
      <xdr:col>9</xdr:col>
      <xdr:colOff>76200</xdr:colOff>
      <xdr:row>21</xdr:row>
      <xdr:rowOff>371475</xdr:rowOff>
    </xdr:to>
    <xdr:sp macro="" textlink="">
      <xdr:nvSpPr>
        <xdr:cNvPr id="266445" name="Text Box 18">
          <a:extLst>
            <a:ext uri="{FF2B5EF4-FFF2-40B4-BE49-F238E27FC236}">
              <a16:creationId xmlns:a16="http://schemas.microsoft.com/office/drawing/2014/main" id="{E91447D2-C5CF-7C26-84BD-8E45A45E1FCA}"/>
            </a:ext>
          </a:extLst>
        </xdr:cNvPr>
        <xdr:cNvSpPr txBox="1">
          <a:spLocks noChangeArrowheads="1"/>
        </xdr:cNvSpPr>
      </xdr:nvSpPr>
      <xdr:spPr bwMode="auto">
        <a:xfrm>
          <a:off x="482917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66446" name="Text Box 19">
          <a:extLst>
            <a:ext uri="{FF2B5EF4-FFF2-40B4-BE49-F238E27FC236}">
              <a16:creationId xmlns:a16="http://schemas.microsoft.com/office/drawing/2014/main" id="{460EA9EB-C874-4DB0-1B33-2D327221BFEB}"/>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66447" name="Text Box 20">
          <a:extLst>
            <a:ext uri="{FF2B5EF4-FFF2-40B4-BE49-F238E27FC236}">
              <a16:creationId xmlns:a16="http://schemas.microsoft.com/office/drawing/2014/main" id="{ECFFCAD5-15F9-8C49-AD19-FA756A4E3AAA}"/>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66448" name="Text Box 4">
          <a:extLst>
            <a:ext uri="{FF2B5EF4-FFF2-40B4-BE49-F238E27FC236}">
              <a16:creationId xmlns:a16="http://schemas.microsoft.com/office/drawing/2014/main" id="{78001830-95A3-CD2B-4CE8-A77E35FDB4A0}"/>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66449" name="Text Box 5">
          <a:extLst>
            <a:ext uri="{FF2B5EF4-FFF2-40B4-BE49-F238E27FC236}">
              <a16:creationId xmlns:a16="http://schemas.microsoft.com/office/drawing/2014/main" id="{F506DEFA-D51E-B29D-6AC8-D4EE5E3F88CA}"/>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66450" name="Text Box 14">
          <a:extLst>
            <a:ext uri="{FF2B5EF4-FFF2-40B4-BE49-F238E27FC236}">
              <a16:creationId xmlns:a16="http://schemas.microsoft.com/office/drawing/2014/main" id="{CE3806BB-A9D9-4C2C-157F-E6CC79A06BDD}"/>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66451" name="Text Box 15">
          <a:extLst>
            <a:ext uri="{FF2B5EF4-FFF2-40B4-BE49-F238E27FC236}">
              <a16:creationId xmlns:a16="http://schemas.microsoft.com/office/drawing/2014/main" id="{7EE2DA6B-38F4-F5F8-A180-591726621AB6}"/>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66452" name="Text Box 19">
          <a:extLst>
            <a:ext uri="{FF2B5EF4-FFF2-40B4-BE49-F238E27FC236}">
              <a16:creationId xmlns:a16="http://schemas.microsoft.com/office/drawing/2014/main" id="{3852752A-DA4D-FB08-753A-517014F224D8}"/>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66453" name="Text Box 20">
          <a:extLst>
            <a:ext uri="{FF2B5EF4-FFF2-40B4-BE49-F238E27FC236}">
              <a16:creationId xmlns:a16="http://schemas.microsoft.com/office/drawing/2014/main" id="{9F81A2E3-3013-37D5-880D-0992E2182362}"/>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14</xdr:col>
      <xdr:colOff>0</xdr:colOff>
      <xdr:row>2</xdr:row>
      <xdr:rowOff>152400</xdr:rowOff>
    </xdr:from>
    <xdr:to>
      <xdr:col>14</xdr:col>
      <xdr:colOff>76200</xdr:colOff>
      <xdr:row>3</xdr:row>
      <xdr:rowOff>28575</xdr:rowOff>
    </xdr:to>
    <xdr:sp macro="" textlink="">
      <xdr:nvSpPr>
        <xdr:cNvPr id="267293" name="Text Box 1">
          <a:extLst>
            <a:ext uri="{FF2B5EF4-FFF2-40B4-BE49-F238E27FC236}">
              <a16:creationId xmlns:a16="http://schemas.microsoft.com/office/drawing/2014/main" id="{9AFD4C94-4911-BFEA-950E-3BE210954BF7}"/>
            </a:ext>
          </a:extLst>
        </xdr:cNvPr>
        <xdr:cNvSpPr txBox="1">
          <a:spLocks noChangeArrowheads="1"/>
        </xdr:cNvSpPr>
      </xdr:nvSpPr>
      <xdr:spPr bwMode="auto">
        <a:xfrm>
          <a:off x="85915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21</xdr:row>
      <xdr:rowOff>152400</xdr:rowOff>
    </xdr:from>
    <xdr:to>
      <xdr:col>14</xdr:col>
      <xdr:colOff>76200</xdr:colOff>
      <xdr:row>21</xdr:row>
      <xdr:rowOff>361950</xdr:rowOff>
    </xdr:to>
    <xdr:sp macro="" textlink="">
      <xdr:nvSpPr>
        <xdr:cNvPr id="267294" name="Text Box 2">
          <a:extLst>
            <a:ext uri="{FF2B5EF4-FFF2-40B4-BE49-F238E27FC236}">
              <a16:creationId xmlns:a16="http://schemas.microsoft.com/office/drawing/2014/main" id="{574FB321-2531-B470-05E4-3A395717C49D}"/>
            </a:ext>
          </a:extLst>
        </xdr:cNvPr>
        <xdr:cNvSpPr txBox="1">
          <a:spLocks noChangeArrowheads="1"/>
        </xdr:cNvSpPr>
      </xdr:nvSpPr>
      <xdr:spPr bwMode="auto">
        <a:xfrm>
          <a:off x="8591550" y="80486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21</xdr:row>
      <xdr:rowOff>152400</xdr:rowOff>
    </xdr:from>
    <xdr:to>
      <xdr:col>9</xdr:col>
      <xdr:colOff>76200</xdr:colOff>
      <xdr:row>21</xdr:row>
      <xdr:rowOff>361950</xdr:rowOff>
    </xdr:to>
    <xdr:sp macro="" textlink="">
      <xdr:nvSpPr>
        <xdr:cNvPr id="267295" name="Text Box 3">
          <a:extLst>
            <a:ext uri="{FF2B5EF4-FFF2-40B4-BE49-F238E27FC236}">
              <a16:creationId xmlns:a16="http://schemas.microsoft.com/office/drawing/2014/main" id="{009C2C40-5D29-99D3-6319-41C01EEA4EAA}"/>
            </a:ext>
          </a:extLst>
        </xdr:cNvPr>
        <xdr:cNvSpPr txBox="1">
          <a:spLocks noChangeArrowheads="1"/>
        </xdr:cNvSpPr>
      </xdr:nvSpPr>
      <xdr:spPr bwMode="auto">
        <a:xfrm>
          <a:off x="4829175" y="80486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152400</xdr:rowOff>
    </xdr:from>
    <xdr:to>
      <xdr:col>10</xdr:col>
      <xdr:colOff>76200</xdr:colOff>
      <xdr:row>21</xdr:row>
      <xdr:rowOff>361950</xdr:rowOff>
    </xdr:to>
    <xdr:sp macro="" textlink="">
      <xdr:nvSpPr>
        <xdr:cNvPr id="267296" name="Text Box 4">
          <a:extLst>
            <a:ext uri="{FF2B5EF4-FFF2-40B4-BE49-F238E27FC236}">
              <a16:creationId xmlns:a16="http://schemas.microsoft.com/office/drawing/2014/main" id="{43D3BECB-5A3A-031E-4368-FE088CDA3BE1}"/>
            </a:ext>
          </a:extLst>
        </xdr:cNvPr>
        <xdr:cNvSpPr txBox="1">
          <a:spLocks noChangeArrowheads="1"/>
        </xdr:cNvSpPr>
      </xdr:nvSpPr>
      <xdr:spPr bwMode="auto">
        <a:xfrm>
          <a:off x="5143500" y="80486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152400</xdr:rowOff>
    </xdr:from>
    <xdr:to>
      <xdr:col>11</xdr:col>
      <xdr:colOff>76200</xdr:colOff>
      <xdr:row>21</xdr:row>
      <xdr:rowOff>361950</xdr:rowOff>
    </xdr:to>
    <xdr:sp macro="" textlink="">
      <xdr:nvSpPr>
        <xdr:cNvPr id="267297" name="Text Box 5">
          <a:extLst>
            <a:ext uri="{FF2B5EF4-FFF2-40B4-BE49-F238E27FC236}">
              <a16:creationId xmlns:a16="http://schemas.microsoft.com/office/drawing/2014/main" id="{A75B5386-1CF2-20F2-1639-E88F9FF085D1}"/>
            </a:ext>
          </a:extLst>
        </xdr:cNvPr>
        <xdr:cNvSpPr txBox="1">
          <a:spLocks noChangeArrowheads="1"/>
        </xdr:cNvSpPr>
      </xdr:nvSpPr>
      <xdr:spPr bwMode="auto">
        <a:xfrm>
          <a:off x="6019800" y="80486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21</xdr:row>
      <xdr:rowOff>152400</xdr:rowOff>
    </xdr:from>
    <xdr:to>
      <xdr:col>13</xdr:col>
      <xdr:colOff>76200</xdr:colOff>
      <xdr:row>21</xdr:row>
      <xdr:rowOff>361950</xdr:rowOff>
    </xdr:to>
    <xdr:sp macro="" textlink="">
      <xdr:nvSpPr>
        <xdr:cNvPr id="267298" name="Text Box 6">
          <a:extLst>
            <a:ext uri="{FF2B5EF4-FFF2-40B4-BE49-F238E27FC236}">
              <a16:creationId xmlns:a16="http://schemas.microsoft.com/office/drawing/2014/main" id="{0CFA460A-AD3D-46CA-635C-4018E897DFD8}"/>
            </a:ext>
          </a:extLst>
        </xdr:cNvPr>
        <xdr:cNvSpPr txBox="1">
          <a:spLocks noChangeArrowheads="1"/>
        </xdr:cNvSpPr>
      </xdr:nvSpPr>
      <xdr:spPr bwMode="auto">
        <a:xfrm>
          <a:off x="7743825" y="80486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2</xdr:row>
      <xdr:rowOff>161925</xdr:rowOff>
    </xdr:from>
    <xdr:to>
      <xdr:col>14</xdr:col>
      <xdr:colOff>76200</xdr:colOff>
      <xdr:row>3</xdr:row>
      <xdr:rowOff>38100</xdr:rowOff>
    </xdr:to>
    <xdr:sp macro="" textlink="">
      <xdr:nvSpPr>
        <xdr:cNvPr id="267299" name="Text Box 1">
          <a:extLst>
            <a:ext uri="{FF2B5EF4-FFF2-40B4-BE49-F238E27FC236}">
              <a16:creationId xmlns:a16="http://schemas.microsoft.com/office/drawing/2014/main" id="{293971D5-6455-1DD0-536F-2183FB2C4B2B}"/>
            </a:ext>
          </a:extLst>
        </xdr:cNvPr>
        <xdr:cNvSpPr txBox="1">
          <a:spLocks noChangeArrowheads="1"/>
        </xdr:cNvSpPr>
      </xdr:nvSpPr>
      <xdr:spPr bwMode="auto">
        <a:xfrm>
          <a:off x="8591550" y="1133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21</xdr:row>
      <xdr:rowOff>161925</xdr:rowOff>
    </xdr:from>
    <xdr:to>
      <xdr:col>14</xdr:col>
      <xdr:colOff>76200</xdr:colOff>
      <xdr:row>21</xdr:row>
      <xdr:rowOff>371475</xdr:rowOff>
    </xdr:to>
    <xdr:sp macro="" textlink="">
      <xdr:nvSpPr>
        <xdr:cNvPr id="267300" name="Text Box 2">
          <a:extLst>
            <a:ext uri="{FF2B5EF4-FFF2-40B4-BE49-F238E27FC236}">
              <a16:creationId xmlns:a16="http://schemas.microsoft.com/office/drawing/2014/main" id="{9F8C3FCD-0A10-D27E-53AE-5AF045B9538C}"/>
            </a:ext>
          </a:extLst>
        </xdr:cNvPr>
        <xdr:cNvSpPr txBox="1">
          <a:spLocks noChangeArrowheads="1"/>
        </xdr:cNvSpPr>
      </xdr:nvSpPr>
      <xdr:spPr bwMode="auto">
        <a:xfrm>
          <a:off x="859155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21</xdr:row>
      <xdr:rowOff>161925</xdr:rowOff>
    </xdr:from>
    <xdr:to>
      <xdr:col>9</xdr:col>
      <xdr:colOff>76200</xdr:colOff>
      <xdr:row>21</xdr:row>
      <xdr:rowOff>371475</xdr:rowOff>
    </xdr:to>
    <xdr:sp macro="" textlink="">
      <xdr:nvSpPr>
        <xdr:cNvPr id="267301" name="Text Box 3">
          <a:extLst>
            <a:ext uri="{FF2B5EF4-FFF2-40B4-BE49-F238E27FC236}">
              <a16:creationId xmlns:a16="http://schemas.microsoft.com/office/drawing/2014/main" id="{B5C90120-67E2-D7CE-7FEC-8ECFD26D1A06}"/>
            </a:ext>
          </a:extLst>
        </xdr:cNvPr>
        <xdr:cNvSpPr txBox="1">
          <a:spLocks noChangeArrowheads="1"/>
        </xdr:cNvSpPr>
      </xdr:nvSpPr>
      <xdr:spPr bwMode="auto">
        <a:xfrm>
          <a:off x="482917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67302" name="Text Box 4">
          <a:extLst>
            <a:ext uri="{FF2B5EF4-FFF2-40B4-BE49-F238E27FC236}">
              <a16:creationId xmlns:a16="http://schemas.microsoft.com/office/drawing/2014/main" id="{BDC04E60-CD75-5A1E-3794-D2719D5D8B8B}"/>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67303" name="Text Box 5">
          <a:extLst>
            <a:ext uri="{FF2B5EF4-FFF2-40B4-BE49-F238E27FC236}">
              <a16:creationId xmlns:a16="http://schemas.microsoft.com/office/drawing/2014/main" id="{C5B83033-5362-2C01-2018-7B9E42871E2F}"/>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21</xdr:row>
      <xdr:rowOff>161925</xdr:rowOff>
    </xdr:from>
    <xdr:to>
      <xdr:col>13</xdr:col>
      <xdr:colOff>76200</xdr:colOff>
      <xdr:row>21</xdr:row>
      <xdr:rowOff>371475</xdr:rowOff>
    </xdr:to>
    <xdr:sp macro="" textlink="">
      <xdr:nvSpPr>
        <xdr:cNvPr id="267304" name="Text Box 6">
          <a:extLst>
            <a:ext uri="{FF2B5EF4-FFF2-40B4-BE49-F238E27FC236}">
              <a16:creationId xmlns:a16="http://schemas.microsoft.com/office/drawing/2014/main" id="{73471CC4-E60A-D063-A4AB-74675580817C}"/>
            </a:ext>
          </a:extLst>
        </xdr:cNvPr>
        <xdr:cNvSpPr txBox="1">
          <a:spLocks noChangeArrowheads="1"/>
        </xdr:cNvSpPr>
      </xdr:nvSpPr>
      <xdr:spPr bwMode="auto">
        <a:xfrm>
          <a:off x="774382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21</xdr:row>
      <xdr:rowOff>161925</xdr:rowOff>
    </xdr:from>
    <xdr:to>
      <xdr:col>14</xdr:col>
      <xdr:colOff>76200</xdr:colOff>
      <xdr:row>21</xdr:row>
      <xdr:rowOff>371475</xdr:rowOff>
    </xdr:to>
    <xdr:sp macro="" textlink="">
      <xdr:nvSpPr>
        <xdr:cNvPr id="267305" name="Text Box 7">
          <a:extLst>
            <a:ext uri="{FF2B5EF4-FFF2-40B4-BE49-F238E27FC236}">
              <a16:creationId xmlns:a16="http://schemas.microsoft.com/office/drawing/2014/main" id="{79799E82-F76A-2F90-BDB7-FB2E64EE07F2}"/>
            </a:ext>
          </a:extLst>
        </xdr:cNvPr>
        <xdr:cNvSpPr txBox="1">
          <a:spLocks noChangeArrowheads="1"/>
        </xdr:cNvSpPr>
      </xdr:nvSpPr>
      <xdr:spPr bwMode="auto">
        <a:xfrm>
          <a:off x="859155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21</xdr:row>
      <xdr:rowOff>161925</xdr:rowOff>
    </xdr:from>
    <xdr:to>
      <xdr:col>9</xdr:col>
      <xdr:colOff>76200</xdr:colOff>
      <xdr:row>21</xdr:row>
      <xdr:rowOff>371475</xdr:rowOff>
    </xdr:to>
    <xdr:sp macro="" textlink="">
      <xdr:nvSpPr>
        <xdr:cNvPr id="267306" name="Text Box 8">
          <a:extLst>
            <a:ext uri="{FF2B5EF4-FFF2-40B4-BE49-F238E27FC236}">
              <a16:creationId xmlns:a16="http://schemas.microsoft.com/office/drawing/2014/main" id="{F4CBAFFC-3B23-CDFA-2796-1120A56B6D9C}"/>
            </a:ext>
          </a:extLst>
        </xdr:cNvPr>
        <xdr:cNvSpPr txBox="1">
          <a:spLocks noChangeArrowheads="1"/>
        </xdr:cNvSpPr>
      </xdr:nvSpPr>
      <xdr:spPr bwMode="auto">
        <a:xfrm>
          <a:off x="482917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67307" name="Text Box 9">
          <a:extLst>
            <a:ext uri="{FF2B5EF4-FFF2-40B4-BE49-F238E27FC236}">
              <a16:creationId xmlns:a16="http://schemas.microsoft.com/office/drawing/2014/main" id="{D561C56C-2B35-1801-9375-A0A6FE9FF630}"/>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67308" name="Text Box 10">
          <a:extLst>
            <a:ext uri="{FF2B5EF4-FFF2-40B4-BE49-F238E27FC236}">
              <a16:creationId xmlns:a16="http://schemas.microsoft.com/office/drawing/2014/main" id="{C4C4E94E-AFAD-42B3-088D-C3CC43E3AF37}"/>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21</xdr:row>
      <xdr:rowOff>161925</xdr:rowOff>
    </xdr:from>
    <xdr:to>
      <xdr:col>13</xdr:col>
      <xdr:colOff>76200</xdr:colOff>
      <xdr:row>21</xdr:row>
      <xdr:rowOff>371475</xdr:rowOff>
    </xdr:to>
    <xdr:sp macro="" textlink="">
      <xdr:nvSpPr>
        <xdr:cNvPr id="267309" name="Text Box 11">
          <a:extLst>
            <a:ext uri="{FF2B5EF4-FFF2-40B4-BE49-F238E27FC236}">
              <a16:creationId xmlns:a16="http://schemas.microsoft.com/office/drawing/2014/main" id="{D4F3A715-DEC7-82B0-2026-0691E465E086}"/>
            </a:ext>
          </a:extLst>
        </xdr:cNvPr>
        <xdr:cNvSpPr txBox="1">
          <a:spLocks noChangeArrowheads="1"/>
        </xdr:cNvSpPr>
      </xdr:nvSpPr>
      <xdr:spPr bwMode="auto">
        <a:xfrm>
          <a:off x="774382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21</xdr:row>
      <xdr:rowOff>161925</xdr:rowOff>
    </xdr:from>
    <xdr:to>
      <xdr:col>14</xdr:col>
      <xdr:colOff>76200</xdr:colOff>
      <xdr:row>21</xdr:row>
      <xdr:rowOff>371475</xdr:rowOff>
    </xdr:to>
    <xdr:sp macro="" textlink="">
      <xdr:nvSpPr>
        <xdr:cNvPr id="267310" name="Text Box 12">
          <a:extLst>
            <a:ext uri="{FF2B5EF4-FFF2-40B4-BE49-F238E27FC236}">
              <a16:creationId xmlns:a16="http://schemas.microsoft.com/office/drawing/2014/main" id="{F87AE684-3A31-CF90-8CFC-611108ECBFC8}"/>
            </a:ext>
          </a:extLst>
        </xdr:cNvPr>
        <xdr:cNvSpPr txBox="1">
          <a:spLocks noChangeArrowheads="1"/>
        </xdr:cNvSpPr>
      </xdr:nvSpPr>
      <xdr:spPr bwMode="auto">
        <a:xfrm>
          <a:off x="859155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21</xdr:row>
      <xdr:rowOff>161925</xdr:rowOff>
    </xdr:from>
    <xdr:to>
      <xdr:col>9</xdr:col>
      <xdr:colOff>76200</xdr:colOff>
      <xdr:row>21</xdr:row>
      <xdr:rowOff>371475</xdr:rowOff>
    </xdr:to>
    <xdr:sp macro="" textlink="">
      <xdr:nvSpPr>
        <xdr:cNvPr id="267311" name="Text Box 13">
          <a:extLst>
            <a:ext uri="{FF2B5EF4-FFF2-40B4-BE49-F238E27FC236}">
              <a16:creationId xmlns:a16="http://schemas.microsoft.com/office/drawing/2014/main" id="{5292E7C9-74E5-4696-9052-44CAFF939E5A}"/>
            </a:ext>
          </a:extLst>
        </xdr:cNvPr>
        <xdr:cNvSpPr txBox="1">
          <a:spLocks noChangeArrowheads="1"/>
        </xdr:cNvSpPr>
      </xdr:nvSpPr>
      <xdr:spPr bwMode="auto">
        <a:xfrm>
          <a:off x="482917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67312" name="Text Box 14">
          <a:extLst>
            <a:ext uri="{FF2B5EF4-FFF2-40B4-BE49-F238E27FC236}">
              <a16:creationId xmlns:a16="http://schemas.microsoft.com/office/drawing/2014/main" id="{2CFA06B0-BCF1-046B-F170-E4098834CA4D}"/>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67313" name="Text Box 15">
          <a:extLst>
            <a:ext uri="{FF2B5EF4-FFF2-40B4-BE49-F238E27FC236}">
              <a16:creationId xmlns:a16="http://schemas.microsoft.com/office/drawing/2014/main" id="{0B302C8C-E8CD-78A6-1595-A373C0C0B859}"/>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21</xdr:row>
      <xdr:rowOff>161925</xdr:rowOff>
    </xdr:from>
    <xdr:to>
      <xdr:col>13</xdr:col>
      <xdr:colOff>76200</xdr:colOff>
      <xdr:row>21</xdr:row>
      <xdr:rowOff>371475</xdr:rowOff>
    </xdr:to>
    <xdr:sp macro="" textlink="">
      <xdr:nvSpPr>
        <xdr:cNvPr id="267314" name="Text Box 16">
          <a:extLst>
            <a:ext uri="{FF2B5EF4-FFF2-40B4-BE49-F238E27FC236}">
              <a16:creationId xmlns:a16="http://schemas.microsoft.com/office/drawing/2014/main" id="{D8264E14-FCF7-38E8-84EF-2307F7C73E69}"/>
            </a:ext>
          </a:extLst>
        </xdr:cNvPr>
        <xdr:cNvSpPr txBox="1">
          <a:spLocks noChangeArrowheads="1"/>
        </xdr:cNvSpPr>
      </xdr:nvSpPr>
      <xdr:spPr bwMode="auto">
        <a:xfrm>
          <a:off x="774382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21</xdr:row>
      <xdr:rowOff>161925</xdr:rowOff>
    </xdr:from>
    <xdr:to>
      <xdr:col>14</xdr:col>
      <xdr:colOff>76200</xdr:colOff>
      <xdr:row>21</xdr:row>
      <xdr:rowOff>371475</xdr:rowOff>
    </xdr:to>
    <xdr:sp macro="" textlink="">
      <xdr:nvSpPr>
        <xdr:cNvPr id="267315" name="Text Box 17">
          <a:extLst>
            <a:ext uri="{FF2B5EF4-FFF2-40B4-BE49-F238E27FC236}">
              <a16:creationId xmlns:a16="http://schemas.microsoft.com/office/drawing/2014/main" id="{6695A518-04A1-BA1F-1AF5-FF9DED63A82B}"/>
            </a:ext>
          </a:extLst>
        </xdr:cNvPr>
        <xdr:cNvSpPr txBox="1">
          <a:spLocks noChangeArrowheads="1"/>
        </xdr:cNvSpPr>
      </xdr:nvSpPr>
      <xdr:spPr bwMode="auto">
        <a:xfrm>
          <a:off x="859155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21</xdr:row>
      <xdr:rowOff>161925</xdr:rowOff>
    </xdr:from>
    <xdr:to>
      <xdr:col>9</xdr:col>
      <xdr:colOff>76200</xdr:colOff>
      <xdr:row>21</xdr:row>
      <xdr:rowOff>371475</xdr:rowOff>
    </xdr:to>
    <xdr:sp macro="" textlink="">
      <xdr:nvSpPr>
        <xdr:cNvPr id="267316" name="Text Box 18">
          <a:extLst>
            <a:ext uri="{FF2B5EF4-FFF2-40B4-BE49-F238E27FC236}">
              <a16:creationId xmlns:a16="http://schemas.microsoft.com/office/drawing/2014/main" id="{599E348D-8A05-5BF1-781B-79A3D4FBB601}"/>
            </a:ext>
          </a:extLst>
        </xdr:cNvPr>
        <xdr:cNvSpPr txBox="1">
          <a:spLocks noChangeArrowheads="1"/>
        </xdr:cNvSpPr>
      </xdr:nvSpPr>
      <xdr:spPr bwMode="auto">
        <a:xfrm>
          <a:off x="482917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67317" name="Text Box 19">
          <a:extLst>
            <a:ext uri="{FF2B5EF4-FFF2-40B4-BE49-F238E27FC236}">
              <a16:creationId xmlns:a16="http://schemas.microsoft.com/office/drawing/2014/main" id="{1F06724D-1009-2C09-E23B-CA3F9DD37E57}"/>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67318" name="Text Box 20">
          <a:extLst>
            <a:ext uri="{FF2B5EF4-FFF2-40B4-BE49-F238E27FC236}">
              <a16:creationId xmlns:a16="http://schemas.microsoft.com/office/drawing/2014/main" id="{E37DF548-6B8E-46FC-8CB7-574F670BC865}"/>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21</xdr:row>
      <xdr:rowOff>161925</xdr:rowOff>
    </xdr:from>
    <xdr:to>
      <xdr:col>13</xdr:col>
      <xdr:colOff>76200</xdr:colOff>
      <xdr:row>21</xdr:row>
      <xdr:rowOff>371475</xdr:rowOff>
    </xdr:to>
    <xdr:sp macro="" textlink="">
      <xdr:nvSpPr>
        <xdr:cNvPr id="267319" name="Text Box 21">
          <a:extLst>
            <a:ext uri="{FF2B5EF4-FFF2-40B4-BE49-F238E27FC236}">
              <a16:creationId xmlns:a16="http://schemas.microsoft.com/office/drawing/2014/main" id="{B7897B39-A106-F149-C65F-EF36BF0A066E}"/>
            </a:ext>
          </a:extLst>
        </xdr:cNvPr>
        <xdr:cNvSpPr txBox="1">
          <a:spLocks noChangeArrowheads="1"/>
        </xdr:cNvSpPr>
      </xdr:nvSpPr>
      <xdr:spPr bwMode="auto">
        <a:xfrm>
          <a:off x="774382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21</xdr:row>
      <xdr:rowOff>161925</xdr:rowOff>
    </xdr:from>
    <xdr:to>
      <xdr:col>14</xdr:col>
      <xdr:colOff>76200</xdr:colOff>
      <xdr:row>21</xdr:row>
      <xdr:rowOff>371475</xdr:rowOff>
    </xdr:to>
    <xdr:sp macro="" textlink="">
      <xdr:nvSpPr>
        <xdr:cNvPr id="267320" name="Text Box 2">
          <a:extLst>
            <a:ext uri="{FF2B5EF4-FFF2-40B4-BE49-F238E27FC236}">
              <a16:creationId xmlns:a16="http://schemas.microsoft.com/office/drawing/2014/main" id="{99C31EBA-0C14-CDB1-15BA-A9C3FBF5C7CE}"/>
            </a:ext>
          </a:extLst>
        </xdr:cNvPr>
        <xdr:cNvSpPr txBox="1">
          <a:spLocks noChangeArrowheads="1"/>
        </xdr:cNvSpPr>
      </xdr:nvSpPr>
      <xdr:spPr bwMode="auto">
        <a:xfrm>
          <a:off x="859155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21</xdr:row>
      <xdr:rowOff>161925</xdr:rowOff>
    </xdr:from>
    <xdr:to>
      <xdr:col>9</xdr:col>
      <xdr:colOff>76200</xdr:colOff>
      <xdr:row>21</xdr:row>
      <xdr:rowOff>371475</xdr:rowOff>
    </xdr:to>
    <xdr:sp macro="" textlink="">
      <xdr:nvSpPr>
        <xdr:cNvPr id="267321" name="Text Box 3">
          <a:extLst>
            <a:ext uri="{FF2B5EF4-FFF2-40B4-BE49-F238E27FC236}">
              <a16:creationId xmlns:a16="http://schemas.microsoft.com/office/drawing/2014/main" id="{6C8C041C-5285-9ECA-3F7B-6408C49FC389}"/>
            </a:ext>
          </a:extLst>
        </xdr:cNvPr>
        <xdr:cNvSpPr txBox="1">
          <a:spLocks noChangeArrowheads="1"/>
        </xdr:cNvSpPr>
      </xdr:nvSpPr>
      <xdr:spPr bwMode="auto">
        <a:xfrm>
          <a:off x="482917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67322" name="Text Box 4">
          <a:extLst>
            <a:ext uri="{FF2B5EF4-FFF2-40B4-BE49-F238E27FC236}">
              <a16:creationId xmlns:a16="http://schemas.microsoft.com/office/drawing/2014/main" id="{A435C49B-A4AD-AF82-D92C-DD4F1A588F7D}"/>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67323" name="Text Box 5">
          <a:extLst>
            <a:ext uri="{FF2B5EF4-FFF2-40B4-BE49-F238E27FC236}">
              <a16:creationId xmlns:a16="http://schemas.microsoft.com/office/drawing/2014/main" id="{AA59A89C-D67D-24DA-1B5B-5DD8E1E51DAD}"/>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21</xdr:row>
      <xdr:rowOff>161925</xdr:rowOff>
    </xdr:from>
    <xdr:to>
      <xdr:col>13</xdr:col>
      <xdr:colOff>76200</xdr:colOff>
      <xdr:row>21</xdr:row>
      <xdr:rowOff>371475</xdr:rowOff>
    </xdr:to>
    <xdr:sp macro="" textlink="">
      <xdr:nvSpPr>
        <xdr:cNvPr id="267324" name="Text Box 6">
          <a:extLst>
            <a:ext uri="{FF2B5EF4-FFF2-40B4-BE49-F238E27FC236}">
              <a16:creationId xmlns:a16="http://schemas.microsoft.com/office/drawing/2014/main" id="{AB983618-951C-D060-1D59-D9FD26D8A08A}"/>
            </a:ext>
          </a:extLst>
        </xdr:cNvPr>
        <xdr:cNvSpPr txBox="1">
          <a:spLocks noChangeArrowheads="1"/>
        </xdr:cNvSpPr>
      </xdr:nvSpPr>
      <xdr:spPr bwMode="auto">
        <a:xfrm>
          <a:off x="774382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21</xdr:row>
      <xdr:rowOff>161925</xdr:rowOff>
    </xdr:from>
    <xdr:to>
      <xdr:col>14</xdr:col>
      <xdr:colOff>76200</xdr:colOff>
      <xdr:row>21</xdr:row>
      <xdr:rowOff>371475</xdr:rowOff>
    </xdr:to>
    <xdr:sp macro="" textlink="">
      <xdr:nvSpPr>
        <xdr:cNvPr id="267325" name="Text Box 7">
          <a:extLst>
            <a:ext uri="{FF2B5EF4-FFF2-40B4-BE49-F238E27FC236}">
              <a16:creationId xmlns:a16="http://schemas.microsoft.com/office/drawing/2014/main" id="{EECF20D8-ECA1-917F-5E44-076F3FD413F1}"/>
            </a:ext>
          </a:extLst>
        </xdr:cNvPr>
        <xdr:cNvSpPr txBox="1">
          <a:spLocks noChangeArrowheads="1"/>
        </xdr:cNvSpPr>
      </xdr:nvSpPr>
      <xdr:spPr bwMode="auto">
        <a:xfrm>
          <a:off x="859155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21</xdr:row>
      <xdr:rowOff>161925</xdr:rowOff>
    </xdr:from>
    <xdr:to>
      <xdr:col>9</xdr:col>
      <xdr:colOff>76200</xdr:colOff>
      <xdr:row>21</xdr:row>
      <xdr:rowOff>371475</xdr:rowOff>
    </xdr:to>
    <xdr:sp macro="" textlink="">
      <xdr:nvSpPr>
        <xdr:cNvPr id="267326" name="Text Box 8">
          <a:extLst>
            <a:ext uri="{FF2B5EF4-FFF2-40B4-BE49-F238E27FC236}">
              <a16:creationId xmlns:a16="http://schemas.microsoft.com/office/drawing/2014/main" id="{D63E5F0E-5BD7-7AAE-4DA1-11DA8E959F1A}"/>
            </a:ext>
          </a:extLst>
        </xdr:cNvPr>
        <xdr:cNvSpPr txBox="1">
          <a:spLocks noChangeArrowheads="1"/>
        </xdr:cNvSpPr>
      </xdr:nvSpPr>
      <xdr:spPr bwMode="auto">
        <a:xfrm>
          <a:off x="482917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67327" name="Text Box 9">
          <a:extLst>
            <a:ext uri="{FF2B5EF4-FFF2-40B4-BE49-F238E27FC236}">
              <a16:creationId xmlns:a16="http://schemas.microsoft.com/office/drawing/2014/main" id="{7D58505A-FCB1-1FDB-3762-06943846D51C}"/>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67328" name="Text Box 10">
          <a:extLst>
            <a:ext uri="{FF2B5EF4-FFF2-40B4-BE49-F238E27FC236}">
              <a16:creationId xmlns:a16="http://schemas.microsoft.com/office/drawing/2014/main" id="{2EEDD383-D83D-16A1-91E8-F9898680C97B}"/>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21</xdr:row>
      <xdr:rowOff>161925</xdr:rowOff>
    </xdr:from>
    <xdr:to>
      <xdr:col>13</xdr:col>
      <xdr:colOff>76200</xdr:colOff>
      <xdr:row>21</xdr:row>
      <xdr:rowOff>371475</xdr:rowOff>
    </xdr:to>
    <xdr:sp macro="" textlink="">
      <xdr:nvSpPr>
        <xdr:cNvPr id="267329" name="Text Box 11">
          <a:extLst>
            <a:ext uri="{FF2B5EF4-FFF2-40B4-BE49-F238E27FC236}">
              <a16:creationId xmlns:a16="http://schemas.microsoft.com/office/drawing/2014/main" id="{4EAFAC05-7EE0-1B15-7A05-BC755F38BAAB}"/>
            </a:ext>
          </a:extLst>
        </xdr:cNvPr>
        <xdr:cNvSpPr txBox="1">
          <a:spLocks noChangeArrowheads="1"/>
        </xdr:cNvSpPr>
      </xdr:nvSpPr>
      <xdr:spPr bwMode="auto">
        <a:xfrm>
          <a:off x="774382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21</xdr:row>
      <xdr:rowOff>161925</xdr:rowOff>
    </xdr:from>
    <xdr:to>
      <xdr:col>14</xdr:col>
      <xdr:colOff>76200</xdr:colOff>
      <xdr:row>21</xdr:row>
      <xdr:rowOff>371475</xdr:rowOff>
    </xdr:to>
    <xdr:sp macro="" textlink="">
      <xdr:nvSpPr>
        <xdr:cNvPr id="267330" name="Text Box 12">
          <a:extLst>
            <a:ext uri="{FF2B5EF4-FFF2-40B4-BE49-F238E27FC236}">
              <a16:creationId xmlns:a16="http://schemas.microsoft.com/office/drawing/2014/main" id="{7A0EAC4B-ADF2-11E2-6C97-746D3968383D}"/>
            </a:ext>
          </a:extLst>
        </xdr:cNvPr>
        <xdr:cNvSpPr txBox="1">
          <a:spLocks noChangeArrowheads="1"/>
        </xdr:cNvSpPr>
      </xdr:nvSpPr>
      <xdr:spPr bwMode="auto">
        <a:xfrm>
          <a:off x="859155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21</xdr:row>
      <xdr:rowOff>161925</xdr:rowOff>
    </xdr:from>
    <xdr:to>
      <xdr:col>9</xdr:col>
      <xdr:colOff>76200</xdr:colOff>
      <xdr:row>21</xdr:row>
      <xdr:rowOff>371475</xdr:rowOff>
    </xdr:to>
    <xdr:sp macro="" textlink="">
      <xdr:nvSpPr>
        <xdr:cNvPr id="267331" name="Text Box 13">
          <a:extLst>
            <a:ext uri="{FF2B5EF4-FFF2-40B4-BE49-F238E27FC236}">
              <a16:creationId xmlns:a16="http://schemas.microsoft.com/office/drawing/2014/main" id="{81357110-C501-CE38-E7CE-CAB1602995DD}"/>
            </a:ext>
          </a:extLst>
        </xdr:cNvPr>
        <xdr:cNvSpPr txBox="1">
          <a:spLocks noChangeArrowheads="1"/>
        </xdr:cNvSpPr>
      </xdr:nvSpPr>
      <xdr:spPr bwMode="auto">
        <a:xfrm>
          <a:off x="482917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67332" name="Text Box 14">
          <a:extLst>
            <a:ext uri="{FF2B5EF4-FFF2-40B4-BE49-F238E27FC236}">
              <a16:creationId xmlns:a16="http://schemas.microsoft.com/office/drawing/2014/main" id="{921C4EAD-7D54-9E71-500C-9694C6CA017A}"/>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67333" name="Text Box 15">
          <a:extLst>
            <a:ext uri="{FF2B5EF4-FFF2-40B4-BE49-F238E27FC236}">
              <a16:creationId xmlns:a16="http://schemas.microsoft.com/office/drawing/2014/main" id="{980E07FE-0338-504C-86E8-507EACC2C6F5}"/>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21</xdr:row>
      <xdr:rowOff>161925</xdr:rowOff>
    </xdr:from>
    <xdr:to>
      <xdr:col>13</xdr:col>
      <xdr:colOff>76200</xdr:colOff>
      <xdr:row>21</xdr:row>
      <xdr:rowOff>371475</xdr:rowOff>
    </xdr:to>
    <xdr:sp macro="" textlink="">
      <xdr:nvSpPr>
        <xdr:cNvPr id="267334" name="Text Box 16">
          <a:extLst>
            <a:ext uri="{FF2B5EF4-FFF2-40B4-BE49-F238E27FC236}">
              <a16:creationId xmlns:a16="http://schemas.microsoft.com/office/drawing/2014/main" id="{95B5ED3B-6156-6D4B-9EF0-18254294FC23}"/>
            </a:ext>
          </a:extLst>
        </xdr:cNvPr>
        <xdr:cNvSpPr txBox="1">
          <a:spLocks noChangeArrowheads="1"/>
        </xdr:cNvSpPr>
      </xdr:nvSpPr>
      <xdr:spPr bwMode="auto">
        <a:xfrm>
          <a:off x="774382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21</xdr:row>
      <xdr:rowOff>161925</xdr:rowOff>
    </xdr:from>
    <xdr:to>
      <xdr:col>14</xdr:col>
      <xdr:colOff>76200</xdr:colOff>
      <xdr:row>21</xdr:row>
      <xdr:rowOff>371475</xdr:rowOff>
    </xdr:to>
    <xdr:sp macro="" textlink="">
      <xdr:nvSpPr>
        <xdr:cNvPr id="267335" name="Text Box 17">
          <a:extLst>
            <a:ext uri="{FF2B5EF4-FFF2-40B4-BE49-F238E27FC236}">
              <a16:creationId xmlns:a16="http://schemas.microsoft.com/office/drawing/2014/main" id="{9B412858-94B2-AEA4-65F9-0F3D1C82E6E4}"/>
            </a:ext>
          </a:extLst>
        </xdr:cNvPr>
        <xdr:cNvSpPr txBox="1">
          <a:spLocks noChangeArrowheads="1"/>
        </xdr:cNvSpPr>
      </xdr:nvSpPr>
      <xdr:spPr bwMode="auto">
        <a:xfrm>
          <a:off x="859155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21</xdr:row>
      <xdr:rowOff>161925</xdr:rowOff>
    </xdr:from>
    <xdr:to>
      <xdr:col>9</xdr:col>
      <xdr:colOff>76200</xdr:colOff>
      <xdr:row>21</xdr:row>
      <xdr:rowOff>371475</xdr:rowOff>
    </xdr:to>
    <xdr:sp macro="" textlink="">
      <xdr:nvSpPr>
        <xdr:cNvPr id="267336" name="Text Box 18">
          <a:extLst>
            <a:ext uri="{FF2B5EF4-FFF2-40B4-BE49-F238E27FC236}">
              <a16:creationId xmlns:a16="http://schemas.microsoft.com/office/drawing/2014/main" id="{17A60670-0BD5-0B1A-AD18-0644BFD8A9AE}"/>
            </a:ext>
          </a:extLst>
        </xdr:cNvPr>
        <xdr:cNvSpPr txBox="1">
          <a:spLocks noChangeArrowheads="1"/>
        </xdr:cNvSpPr>
      </xdr:nvSpPr>
      <xdr:spPr bwMode="auto">
        <a:xfrm>
          <a:off x="482917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67337" name="Text Box 19">
          <a:extLst>
            <a:ext uri="{FF2B5EF4-FFF2-40B4-BE49-F238E27FC236}">
              <a16:creationId xmlns:a16="http://schemas.microsoft.com/office/drawing/2014/main" id="{9E0BEF52-A87D-F513-7929-66BCC1DA4852}"/>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67338" name="Text Box 20">
          <a:extLst>
            <a:ext uri="{FF2B5EF4-FFF2-40B4-BE49-F238E27FC236}">
              <a16:creationId xmlns:a16="http://schemas.microsoft.com/office/drawing/2014/main" id="{9278A3E6-A219-1C60-0E8E-181A93819F1C}"/>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21</xdr:row>
      <xdr:rowOff>161925</xdr:rowOff>
    </xdr:from>
    <xdr:to>
      <xdr:col>13</xdr:col>
      <xdr:colOff>76200</xdr:colOff>
      <xdr:row>21</xdr:row>
      <xdr:rowOff>371475</xdr:rowOff>
    </xdr:to>
    <xdr:sp macro="" textlink="">
      <xdr:nvSpPr>
        <xdr:cNvPr id="267339" name="Text Box 21">
          <a:extLst>
            <a:ext uri="{FF2B5EF4-FFF2-40B4-BE49-F238E27FC236}">
              <a16:creationId xmlns:a16="http://schemas.microsoft.com/office/drawing/2014/main" id="{9583CCC5-3EEB-7991-8228-27277F36EBF2}"/>
            </a:ext>
          </a:extLst>
        </xdr:cNvPr>
        <xdr:cNvSpPr txBox="1">
          <a:spLocks noChangeArrowheads="1"/>
        </xdr:cNvSpPr>
      </xdr:nvSpPr>
      <xdr:spPr bwMode="auto">
        <a:xfrm>
          <a:off x="774382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21</xdr:row>
      <xdr:rowOff>161925</xdr:rowOff>
    </xdr:from>
    <xdr:to>
      <xdr:col>14</xdr:col>
      <xdr:colOff>76200</xdr:colOff>
      <xdr:row>21</xdr:row>
      <xdr:rowOff>371475</xdr:rowOff>
    </xdr:to>
    <xdr:sp macro="" textlink="">
      <xdr:nvSpPr>
        <xdr:cNvPr id="267340" name="Text Box 2">
          <a:extLst>
            <a:ext uri="{FF2B5EF4-FFF2-40B4-BE49-F238E27FC236}">
              <a16:creationId xmlns:a16="http://schemas.microsoft.com/office/drawing/2014/main" id="{D3E51758-FBE5-7F6C-0B4F-300C367AC309}"/>
            </a:ext>
          </a:extLst>
        </xdr:cNvPr>
        <xdr:cNvSpPr txBox="1">
          <a:spLocks noChangeArrowheads="1"/>
        </xdr:cNvSpPr>
      </xdr:nvSpPr>
      <xdr:spPr bwMode="auto">
        <a:xfrm>
          <a:off x="859155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67341" name="Text Box 4">
          <a:extLst>
            <a:ext uri="{FF2B5EF4-FFF2-40B4-BE49-F238E27FC236}">
              <a16:creationId xmlns:a16="http://schemas.microsoft.com/office/drawing/2014/main" id="{A9565156-D49B-A318-BB24-AB9AD5EEA5F0}"/>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67342" name="Text Box 5">
          <a:extLst>
            <a:ext uri="{FF2B5EF4-FFF2-40B4-BE49-F238E27FC236}">
              <a16:creationId xmlns:a16="http://schemas.microsoft.com/office/drawing/2014/main" id="{CF156B6B-C26B-F04E-500D-77160F31A34B}"/>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21</xdr:row>
      <xdr:rowOff>161925</xdr:rowOff>
    </xdr:from>
    <xdr:to>
      <xdr:col>13</xdr:col>
      <xdr:colOff>76200</xdr:colOff>
      <xdr:row>21</xdr:row>
      <xdr:rowOff>371475</xdr:rowOff>
    </xdr:to>
    <xdr:sp macro="" textlink="">
      <xdr:nvSpPr>
        <xdr:cNvPr id="267343" name="Text Box 6">
          <a:extLst>
            <a:ext uri="{FF2B5EF4-FFF2-40B4-BE49-F238E27FC236}">
              <a16:creationId xmlns:a16="http://schemas.microsoft.com/office/drawing/2014/main" id="{F5EDA0FB-EE95-E99B-E0F1-D952994504B9}"/>
            </a:ext>
          </a:extLst>
        </xdr:cNvPr>
        <xdr:cNvSpPr txBox="1">
          <a:spLocks noChangeArrowheads="1"/>
        </xdr:cNvSpPr>
      </xdr:nvSpPr>
      <xdr:spPr bwMode="auto">
        <a:xfrm>
          <a:off x="774382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21</xdr:row>
      <xdr:rowOff>161925</xdr:rowOff>
    </xdr:from>
    <xdr:to>
      <xdr:col>14</xdr:col>
      <xdr:colOff>76200</xdr:colOff>
      <xdr:row>21</xdr:row>
      <xdr:rowOff>371475</xdr:rowOff>
    </xdr:to>
    <xdr:sp macro="" textlink="">
      <xdr:nvSpPr>
        <xdr:cNvPr id="267344" name="Text Box 12">
          <a:extLst>
            <a:ext uri="{FF2B5EF4-FFF2-40B4-BE49-F238E27FC236}">
              <a16:creationId xmlns:a16="http://schemas.microsoft.com/office/drawing/2014/main" id="{CF83E624-B123-FB8F-5A38-D8D13374005E}"/>
            </a:ext>
          </a:extLst>
        </xdr:cNvPr>
        <xdr:cNvSpPr txBox="1">
          <a:spLocks noChangeArrowheads="1"/>
        </xdr:cNvSpPr>
      </xdr:nvSpPr>
      <xdr:spPr bwMode="auto">
        <a:xfrm>
          <a:off x="859155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67345" name="Text Box 14">
          <a:extLst>
            <a:ext uri="{FF2B5EF4-FFF2-40B4-BE49-F238E27FC236}">
              <a16:creationId xmlns:a16="http://schemas.microsoft.com/office/drawing/2014/main" id="{46F6E973-6FFB-17D3-5760-D5608BE015F3}"/>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67346" name="Text Box 15">
          <a:extLst>
            <a:ext uri="{FF2B5EF4-FFF2-40B4-BE49-F238E27FC236}">
              <a16:creationId xmlns:a16="http://schemas.microsoft.com/office/drawing/2014/main" id="{387FB946-E21E-72A3-D97E-ED9D6588B646}"/>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21</xdr:row>
      <xdr:rowOff>161925</xdr:rowOff>
    </xdr:from>
    <xdr:to>
      <xdr:col>13</xdr:col>
      <xdr:colOff>76200</xdr:colOff>
      <xdr:row>21</xdr:row>
      <xdr:rowOff>371475</xdr:rowOff>
    </xdr:to>
    <xdr:sp macro="" textlink="">
      <xdr:nvSpPr>
        <xdr:cNvPr id="267347" name="Text Box 16">
          <a:extLst>
            <a:ext uri="{FF2B5EF4-FFF2-40B4-BE49-F238E27FC236}">
              <a16:creationId xmlns:a16="http://schemas.microsoft.com/office/drawing/2014/main" id="{0CED5C9B-57DF-1F60-75C2-FD0387F7900E}"/>
            </a:ext>
          </a:extLst>
        </xdr:cNvPr>
        <xdr:cNvSpPr txBox="1">
          <a:spLocks noChangeArrowheads="1"/>
        </xdr:cNvSpPr>
      </xdr:nvSpPr>
      <xdr:spPr bwMode="auto">
        <a:xfrm>
          <a:off x="774382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21</xdr:row>
      <xdr:rowOff>161925</xdr:rowOff>
    </xdr:from>
    <xdr:to>
      <xdr:col>14</xdr:col>
      <xdr:colOff>76200</xdr:colOff>
      <xdr:row>21</xdr:row>
      <xdr:rowOff>371475</xdr:rowOff>
    </xdr:to>
    <xdr:sp macro="" textlink="">
      <xdr:nvSpPr>
        <xdr:cNvPr id="267348" name="Text Box 17">
          <a:extLst>
            <a:ext uri="{FF2B5EF4-FFF2-40B4-BE49-F238E27FC236}">
              <a16:creationId xmlns:a16="http://schemas.microsoft.com/office/drawing/2014/main" id="{7EF30EE5-A6AC-9223-E382-726F1657917D}"/>
            </a:ext>
          </a:extLst>
        </xdr:cNvPr>
        <xdr:cNvSpPr txBox="1">
          <a:spLocks noChangeArrowheads="1"/>
        </xdr:cNvSpPr>
      </xdr:nvSpPr>
      <xdr:spPr bwMode="auto">
        <a:xfrm>
          <a:off x="859155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67349" name="Text Box 19">
          <a:extLst>
            <a:ext uri="{FF2B5EF4-FFF2-40B4-BE49-F238E27FC236}">
              <a16:creationId xmlns:a16="http://schemas.microsoft.com/office/drawing/2014/main" id="{F0D0C2B8-16B1-1E71-72D9-B9533089DAA6}"/>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67350" name="Text Box 20">
          <a:extLst>
            <a:ext uri="{FF2B5EF4-FFF2-40B4-BE49-F238E27FC236}">
              <a16:creationId xmlns:a16="http://schemas.microsoft.com/office/drawing/2014/main" id="{575B8C53-3000-2901-882F-2219C968779C}"/>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21</xdr:row>
      <xdr:rowOff>161925</xdr:rowOff>
    </xdr:from>
    <xdr:to>
      <xdr:col>13</xdr:col>
      <xdr:colOff>76200</xdr:colOff>
      <xdr:row>21</xdr:row>
      <xdr:rowOff>371475</xdr:rowOff>
    </xdr:to>
    <xdr:sp macro="" textlink="">
      <xdr:nvSpPr>
        <xdr:cNvPr id="267351" name="Text Box 21">
          <a:extLst>
            <a:ext uri="{FF2B5EF4-FFF2-40B4-BE49-F238E27FC236}">
              <a16:creationId xmlns:a16="http://schemas.microsoft.com/office/drawing/2014/main" id="{0502A4B7-EB2A-A71B-5D5B-0F4562C03FD1}"/>
            </a:ext>
          </a:extLst>
        </xdr:cNvPr>
        <xdr:cNvSpPr txBox="1">
          <a:spLocks noChangeArrowheads="1"/>
        </xdr:cNvSpPr>
      </xdr:nvSpPr>
      <xdr:spPr bwMode="auto">
        <a:xfrm>
          <a:off x="774382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67352" name="Text Box 24">
          <a:extLst>
            <a:ext uri="{FF2B5EF4-FFF2-40B4-BE49-F238E27FC236}">
              <a16:creationId xmlns:a16="http://schemas.microsoft.com/office/drawing/2014/main" id="{728E16D2-826A-2B31-514B-D2A726BA8AE8}"/>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67353" name="Text Box 25">
          <a:extLst>
            <a:ext uri="{FF2B5EF4-FFF2-40B4-BE49-F238E27FC236}">
              <a16:creationId xmlns:a16="http://schemas.microsoft.com/office/drawing/2014/main" id="{38FE174A-9AB1-44B0-BA21-8A5CCBD67C87}"/>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21</xdr:row>
      <xdr:rowOff>161925</xdr:rowOff>
    </xdr:from>
    <xdr:to>
      <xdr:col>13</xdr:col>
      <xdr:colOff>76200</xdr:colOff>
      <xdr:row>21</xdr:row>
      <xdr:rowOff>371475</xdr:rowOff>
    </xdr:to>
    <xdr:sp macro="" textlink="">
      <xdr:nvSpPr>
        <xdr:cNvPr id="267354" name="Text Box 26">
          <a:extLst>
            <a:ext uri="{FF2B5EF4-FFF2-40B4-BE49-F238E27FC236}">
              <a16:creationId xmlns:a16="http://schemas.microsoft.com/office/drawing/2014/main" id="{A8E3F2FD-65F0-B42A-C1C8-B93F6412FF98}"/>
            </a:ext>
          </a:extLst>
        </xdr:cNvPr>
        <xdr:cNvSpPr txBox="1">
          <a:spLocks noChangeArrowheads="1"/>
        </xdr:cNvSpPr>
      </xdr:nvSpPr>
      <xdr:spPr bwMode="auto">
        <a:xfrm>
          <a:off x="774382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2</xdr:row>
      <xdr:rowOff>161925</xdr:rowOff>
    </xdr:from>
    <xdr:to>
      <xdr:col>14</xdr:col>
      <xdr:colOff>76200</xdr:colOff>
      <xdr:row>3</xdr:row>
      <xdr:rowOff>38100</xdr:rowOff>
    </xdr:to>
    <xdr:sp macro="" textlink="">
      <xdr:nvSpPr>
        <xdr:cNvPr id="267355" name="Text Box 1">
          <a:extLst>
            <a:ext uri="{FF2B5EF4-FFF2-40B4-BE49-F238E27FC236}">
              <a16:creationId xmlns:a16="http://schemas.microsoft.com/office/drawing/2014/main" id="{A19DE64A-622B-6665-FA66-3F350FC7C450}"/>
            </a:ext>
          </a:extLst>
        </xdr:cNvPr>
        <xdr:cNvSpPr txBox="1">
          <a:spLocks noChangeArrowheads="1"/>
        </xdr:cNvSpPr>
      </xdr:nvSpPr>
      <xdr:spPr bwMode="auto">
        <a:xfrm>
          <a:off x="8591550" y="1133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21</xdr:row>
      <xdr:rowOff>161925</xdr:rowOff>
    </xdr:from>
    <xdr:to>
      <xdr:col>14</xdr:col>
      <xdr:colOff>76200</xdr:colOff>
      <xdr:row>21</xdr:row>
      <xdr:rowOff>371475</xdr:rowOff>
    </xdr:to>
    <xdr:sp macro="" textlink="">
      <xdr:nvSpPr>
        <xdr:cNvPr id="267356" name="Text Box 2">
          <a:extLst>
            <a:ext uri="{FF2B5EF4-FFF2-40B4-BE49-F238E27FC236}">
              <a16:creationId xmlns:a16="http://schemas.microsoft.com/office/drawing/2014/main" id="{64E4A810-9EFA-53F8-F306-CDD2FCC24821}"/>
            </a:ext>
          </a:extLst>
        </xdr:cNvPr>
        <xdr:cNvSpPr txBox="1">
          <a:spLocks noChangeArrowheads="1"/>
        </xdr:cNvSpPr>
      </xdr:nvSpPr>
      <xdr:spPr bwMode="auto">
        <a:xfrm>
          <a:off x="859155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21</xdr:row>
      <xdr:rowOff>161925</xdr:rowOff>
    </xdr:from>
    <xdr:to>
      <xdr:col>9</xdr:col>
      <xdr:colOff>76200</xdr:colOff>
      <xdr:row>21</xdr:row>
      <xdr:rowOff>371475</xdr:rowOff>
    </xdr:to>
    <xdr:sp macro="" textlink="">
      <xdr:nvSpPr>
        <xdr:cNvPr id="267357" name="Text Box 3">
          <a:extLst>
            <a:ext uri="{FF2B5EF4-FFF2-40B4-BE49-F238E27FC236}">
              <a16:creationId xmlns:a16="http://schemas.microsoft.com/office/drawing/2014/main" id="{57A4BFFB-887C-F014-40D2-238B2CC0DBE7}"/>
            </a:ext>
          </a:extLst>
        </xdr:cNvPr>
        <xdr:cNvSpPr txBox="1">
          <a:spLocks noChangeArrowheads="1"/>
        </xdr:cNvSpPr>
      </xdr:nvSpPr>
      <xdr:spPr bwMode="auto">
        <a:xfrm>
          <a:off x="482917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67358" name="Text Box 4">
          <a:extLst>
            <a:ext uri="{FF2B5EF4-FFF2-40B4-BE49-F238E27FC236}">
              <a16:creationId xmlns:a16="http://schemas.microsoft.com/office/drawing/2014/main" id="{496188C3-8D9A-0BDC-3311-1E55B74E848D}"/>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67359" name="Text Box 5">
          <a:extLst>
            <a:ext uri="{FF2B5EF4-FFF2-40B4-BE49-F238E27FC236}">
              <a16:creationId xmlns:a16="http://schemas.microsoft.com/office/drawing/2014/main" id="{15A40349-72FE-AE2E-E1D6-FCF8692FED44}"/>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21</xdr:row>
      <xdr:rowOff>161925</xdr:rowOff>
    </xdr:from>
    <xdr:to>
      <xdr:col>13</xdr:col>
      <xdr:colOff>76200</xdr:colOff>
      <xdr:row>21</xdr:row>
      <xdr:rowOff>371475</xdr:rowOff>
    </xdr:to>
    <xdr:sp macro="" textlink="">
      <xdr:nvSpPr>
        <xdr:cNvPr id="267360" name="Text Box 6">
          <a:extLst>
            <a:ext uri="{FF2B5EF4-FFF2-40B4-BE49-F238E27FC236}">
              <a16:creationId xmlns:a16="http://schemas.microsoft.com/office/drawing/2014/main" id="{C92E7526-053B-F40A-15D5-47CE56F9B330}"/>
            </a:ext>
          </a:extLst>
        </xdr:cNvPr>
        <xdr:cNvSpPr txBox="1">
          <a:spLocks noChangeArrowheads="1"/>
        </xdr:cNvSpPr>
      </xdr:nvSpPr>
      <xdr:spPr bwMode="auto">
        <a:xfrm>
          <a:off x="774382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21</xdr:row>
      <xdr:rowOff>161925</xdr:rowOff>
    </xdr:from>
    <xdr:to>
      <xdr:col>14</xdr:col>
      <xdr:colOff>76200</xdr:colOff>
      <xdr:row>21</xdr:row>
      <xdr:rowOff>371475</xdr:rowOff>
    </xdr:to>
    <xdr:sp macro="" textlink="">
      <xdr:nvSpPr>
        <xdr:cNvPr id="267361" name="Text Box 7">
          <a:extLst>
            <a:ext uri="{FF2B5EF4-FFF2-40B4-BE49-F238E27FC236}">
              <a16:creationId xmlns:a16="http://schemas.microsoft.com/office/drawing/2014/main" id="{ECE24389-CE97-86EF-0A3B-97F5994FCEB0}"/>
            </a:ext>
          </a:extLst>
        </xdr:cNvPr>
        <xdr:cNvSpPr txBox="1">
          <a:spLocks noChangeArrowheads="1"/>
        </xdr:cNvSpPr>
      </xdr:nvSpPr>
      <xdr:spPr bwMode="auto">
        <a:xfrm>
          <a:off x="859155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21</xdr:row>
      <xdr:rowOff>161925</xdr:rowOff>
    </xdr:from>
    <xdr:to>
      <xdr:col>9</xdr:col>
      <xdr:colOff>76200</xdr:colOff>
      <xdr:row>21</xdr:row>
      <xdr:rowOff>371475</xdr:rowOff>
    </xdr:to>
    <xdr:sp macro="" textlink="">
      <xdr:nvSpPr>
        <xdr:cNvPr id="267362" name="Text Box 8">
          <a:extLst>
            <a:ext uri="{FF2B5EF4-FFF2-40B4-BE49-F238E27FC236}">
              <a16:creationId xmlns:a16="http://schemas.microsoft.com/office/drawing/2014/main" id="{8C2E76F0-2C9A-93C8-4935-EF922B12EA0D}"/>
            </a:ext>
          </a:extLst>
        </xdr:cNvPr>
        <xdr:cNvSpPr txBox="1">
          <a:spLocks noChangeArrowheads="1"/>
        </xdr:cNvSpPr>
      </xdr:nvSpPr>
      <xdr:spPr bwMode="auto">
        <a:xfrm>
          <a:off x="482917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67363" name="Text Box 9">
          <a:extLst>
            <a:ext uri="{FF2B5EF4-FFF2-40B4-BE49-F238E27FC236}">
              <a16:creationId xmlns:a16="http://schemas.microsoft.com/office/drawing/2014/main" id="{E8EC2ED1-5807-113A-82FA-D227D0F57AD3}"/>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67364" name="Text Box 10">
          <a:extLst>
            <a:ext uri="{FF2B5EF4-FFF2-40B4-BE49-F238E27FC236}">
              <a16:creationId xmlns:a16="http://schemas.microsoft.com/office/drawing/2014/main" id="{69B0793B-E06C-0876-866B-EE590DCC3E0E}"/>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21</xdr:row>
      <xdr:rowOff>161925</xdr:rowOff>
    </xdr:from>
    <xdr:to>
      <xdr:col>13</xdr:col>
      <xdr:colOff>76200</xdr:colOff>
      <xdr:row>21</xdr:row>
      <xdr:rowOff>371475</xdr:rowOff>
    </xdr:to>
    <xdr:sp macro="" textlink="">
      <xdr:nvSpPr>
        <xdr:cNvPr id="267365" name="Text Box 11">
          <a:extLst>
            <a:ext uri="{FF2B5EF4-FFF2-40B4-BE49-F238E27FC236}">
              <a16:creationId xmlns:a16="http://schemas.microsoft.com/office/drawing/2014/main" id="{57F280EF-40E3-CD1F-7996-4894A3A3103B}"/>
            </a:ext>
          </a:extLst>
        </xdr:cNvPr>
        <xdr:cNvSpPr txBox="1">
          <a:spLocks noChangeArrowheads="1"/>
        </xdr:cNvSpPr>
      </xdr:nvSpPr>
      <xdr:spPr bwMode="auto">
        <a:xfrm>
          <a:off x="774382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21</xdr:row>
      <xdr:rowOff>161925</xdr:rowOff>
    </xdr:from>
    <xdr:to>
      <xdr:col>14</xdr:col>
      <xdr:colOff>76200</xdr:colOff>
      <xdr:row>21</xdr:row>
      <xdr:rowOff>371475</xdr:rowOff>
    </xdr:to>
    <xdr:sp macro="" textlink="">
      <xdr:nvSpPr>
        <xdr:cNvPr id="267366" name="Text Box 12">
          <a:extLst>
            <a:ext uri="{FF2B5EF4-FFF2-40B4-BE49-F238E27FC236}">
              <a16:creationId xmlns:a16="http://schemas.microsoft.com/office/drawing/2014/main" id="{B0921AFF-7A7C-DA92-2641-F3C43B081433}"/>
            </a:ext>
          </a:extLst>
        </xdr:cNvPr>
        <xdr:cNvSpPr txBox="1">
          <a:spLocks noChangeArrowheads="1"/>
        </xdr:cNvSpPr>
      </xdr:nvSpPr>
      <xdr:spPr bwMode="auto">
        <a:xfrm>
          <a:off x="859155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21</xdr:row>
      <xdr:rowOff>161925</xdr:rowOff>
    </xdr:from>
    <xdr:to>
      <xdr:col>9</xdr:col>
      <xdr:colOff>76200</xdr:colOff>
      <xdr:row>21</xdr:row>
      <xdr:rowOff>371475</xdr:rowOff>
    </xdr:to>
    <xdr:sp macro="" textlink="">
      <xdr:nvSpPr>
        <xdr:cNvPr id="267367" name="Text Box 13">
          <a:extLst>
            <a:ext uri="{FF2B5EF4-FFF2-40B4-BE49-F238E27FC236}">
              <a16:creationId xmlns:a16="http://schemas.microsoft.com/office/drawing/2014/main" id="{F0F6F1CA-92C4-C952-B15F-AF61ABF33951}"/>
            </a:ext>
          </a:extLst>
        </xdr:cNvPr>
        <xdr:cNvSpPr txBox="1">
          <a:spLocks noChangeArrowheads="1"/>
        </xdr:cNvSpPr>
      </xdr:nvSpPr>
      <xdr:spPr bwMode="auto">
        <a:xfrm>
          <a:off x="482917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67368" name="Text Box 14">
          <a:extLst>
            <a:ext uri="{FF2B5EF4-FFF2-40B4-BE49-F238E27FC236}">
              <a16:creationId xmlns:a16="http://schemas.microsoft.com/office/drawing/2014/main" id="{0FF73338-248C-51F8-A266-D4975F7A6123}"/>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67369" name="Text Box 15">
          <a:extLst>
            <a:ext uri="{FF2B5EF4-FFF2-40B4-BE49-F238E27FC236}">
              <a16:creationId xmlns:a16="http://schemas.microsoft.com/office/drawing/2014/main" id="{6808DF38-AD77-E8BE-4075-E16524A943B4}"/>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21</xdr:row>
      <xdr:rowOff>161925</xdr:rowOff>
    </xdr:from>
    <xdr:to>
      <xdr:col>13</xdr:col>
      <xdr:colOff>76200</xdr:colOff>
      <xdr:row>21</xdr:row>
      <xdr:rowOff>371475</xdr:rowOff>
    </xdr:to>
    <xdr:sp macro="" textlink="">
      <xdr:nvSpPr>
        <xdr:cNvPr id="267370" name="Text Box 16">
          <a:extLst>
            <a:ext uri="{FF2B5EF4-FFF2-40B4-BE49-F238E27FC236}">
              <a16:creationId xmlns:a16="http://schemas.microsoft.com/office/drawing/2014/main" id="{EEF86BB2-08C5-3726-E91E-B7647E24A080}"/>
            </a:ext>
          </a:extLst>
        </xdr:cNvPr>
        <xdr:cNvSpPr txBox="1">
          <a:spLocks noChangeArrowheads="1"/>
        </xdr:cNvSpPr>
      </xdr:nvSpPr>
      <xdr:spPr bwMode="auto">
        <a:xfrm>
          <a:off x="774382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21</xdr:row>
      <xdr:rowOff>161925</xdr:rowOff>
    </xdr:from>
    <xdr:to>
      <xdr:col>14</xdr:col>
      <xdr:colOff>76200</xdr:colOff>
      <xdr:row>21</xdr:row>
      <xdr:rowOff>371475</xdr:rowOff>
    </xdr:to>
    <xdr:sp macro="" textlink="">
      <xdr:nvSpPr>
        <xdr:cNvPr id="267371" name="Text Box 17">
          <a:extLst>
            <a:ext uri="{FF2B5EF4-FFF2-40B4-BE49-F238E27FC236}">
              <a16:creationId xmlns:a16="http://schemas.microsoft.com/office/drawing/2014/main" id="{8D597FD8-E8EE-8A3A-5450-306C1374D566}"/>
            </a:ext>
          </a:extLst>
        </xdr:cNvPr>
        <xdr:cNvSpPr txBox="1">
          <a:spLocks noChangeArrowheads="1"/>
        </xdr:cNvSpPr>
      </xdr:nvSpPr>
      <xdr:spPr bwMode="auto">
        <a:xfrm>
          <a:off x="859155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21</xdr:row>
      <xdr:rowOff>161925</xdr:rowOff>
    </xdr:from>
    <xdr:to>
      <xdr:col>9</xdr:col>
      <xdr:colOff>76200</xdr:colOff>
      <xdr:row>21</xdr:row>
      <xdr:rowOff>371475</xdr:rowOff>
    </xdr:to>
    <xdr:sp macro="" textlink="">
      <xdr:nvSpPr>
        <xdr:cNvPr id="267372" name="Text Box 18">
          <a:extLst>
            <a:ext uri="{FF2B5EF4-FFF2-40B4-BE49-F238E27FC236}">
              <a16:creationId xmlns:a16="http://schemas.microsoft.com/office/drawing/2014/main" id="{28E71F46-0FDC-C391-3728-C5EC50F77102}"/>
            </a:ext>
          </a:extLst>
        </xdr:cNvPr>
        <xdr:cNvSpPr txBox="1">
          <a:spLocks noChangeArrowheads="1"/>
        </xdr:cNvSpPr>
      </xdr:nvSpPr>
      <xdr:spPr bwMode="auto">
        <a:xfrm>
          <a:off x="482917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67373" name="Text Box 19">
          <a:extLst>
            <a:ext uri="{FF2B5EF4-FFF2-40B4-BE49-F238E27FC236}">
              <a16:creationId xmlns:a16="http://schemas.microsoft.com/office/drawing/2014/main" id="{1588A01E-80F2-79B9-FD1A-DC688E82D034}"/>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67374" name="Text Box 20">
          <a:extLst>
            <a:ext uri="{FF2B5EF4-FFF2-40B4-BE49-F238E27FC236}">
              <a16:creationId xmlns:a16="http://schemas.microsoft.com/office/drawing/2014/main" id="{C870D30D-23FD-51FF-190D-D7BC985E9B00}"/>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21</xdr:row>
      <xdr:rowOff>161925</xdr:rowOff>
    </xdr:from>
    <xdr:to>
      <xdr:col>13</xdr:col>
      <xdr:colOff>76200</xdr:colOff>
      <xdr:row>21</xdr:row>
      <xdr:rowOff>371475</xdr:rowOff>
    </xdr:to>
    <xdr:sp macro="" textlink="">
      <xdr:nvSpPr>
        <xdr:cNvPr id="267375" name="Text Box 21">
          <a:extLst>
            <a:ext uri="{FF2B5EF4-FFF2-40B4-BE49-F238E27FC236}">
              <a16:creationId xmlns:a16="http://schemas.microsoft.com/office/drawing/2014/main" id="{AF06381F-1DF6-D80F-7038-BA97DA43C01F}"/>
            </a:ext>
          </a:extLst>
        </xdr:cNvPr>
        <xdr:cNvSpPr txBox="1">
          <a:spLocks noChangeArrowheads="1"/>
        </xdr:cNvSpPr>
      </xdr:nvSpPr>
      <xdr:spPr bwMode="auto">
        <a:xfrm>
          <a:off x="774382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21</xdr:row>
      <xdr:rowOff>161925</xdr:rowOff>
    </xdr:from>
    <xdr:to>
      <xdr:col>14</xdr:col>
      <xdr:colOff>76200</xdr:colOff>
      <xdr:row>21</xdr:row>
      <xdr:rowOff>371475</xdr:rowOff>
    </xdr:to>
    <xdr:sp macro="" textlink="">
      <xdr:nvSpPr>
        <xdr:cNvPr id="267376" name="Text Box 2">
          <a:extLst>
            <a:ext uri="{FF2B5EF4-FFF2-40B4-BE49-F238E27FC236}">
              <a16:creationId xmlns:a16="http://schemas.microsoft.com/office/drawing/2014/main" id="{0317823B-256B-E02A-4D87-F155B8A1CA09}"/>
            </a:ext>
          </a:extLst>
        </xdr:cNvPr>
        <xdr:cNvSpPr txBox="1">
          <a:spLocks noChangeArrowheads="1"/>
        </xdr:cNvSpPr>
      </xdr:nvSpPr>
      <xdr:spPr bwMode="auto">
        <a:xfrm>
          <a:off x="859155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21</xdr:row>
      <xdr:rowOff>161925</xdr:rowOff>
    </xdr:from>
    <xdr:to>
      <xdr:col>9</xdr:col>
      <xdr:colOff>76200</xdr:colOff>
      <xdr:row>21</xdr:row>
      <xdr:rowOff>371475</xdr:rowOff>
    </xdr:to>
    <xdr:sp macro="" textlink="">
      <xdr:nvSpPr>
        <xdr:cNvPr id="267377" name="Text Box 3">
          <a:extLst>
            <a:ext uri="{FF2B5EF4-FFF2-40B4-BE49-F238E27FC236}">
              <a16:creationId xmlns:a16="http://schemas.microsoft.com/office/drawing/2014/main" id="{5B8ED1A5-0001-CCB1-3ED6-6DC00BACA7E5}"/>
            </a:ext>
          </a:extLst>
        </xdr:cNvPr>
        <xdr:cNvSpPr txBox="1">
          <a:spLocks noChangeArrowheads="1"/>
        </xdr:cNvSpPr>
      </xdr:nvSpPr>
      <xdr:spPr bwMode="auto">
        <a:xfrm>
          <a:off x="482917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67378" name="Text Box 4">
          <a:extLst>
            <a:ext uri="{FF2B5EF4-FFF2-40B4-BE49-F238E27FC236}">
              <a16:creationId xmlns:a16="http://schemas.microsoft.com/office/drawing/2014/main" id="{5AA8CED5-0A88-7491-8B28-214CE644B550}"/>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67379" name="Text Box 5">
          <a:extLst>
            <a:ext uri="{FF2B5EF4-FFF2-40B4-BE49-F238E27FC236}">
              <a16:creationId xmlns:a16="http://schemas.microsoft.com/office/drawing/2014/main" id="{3AA75478-3BA2-AE96-1F80-8ED6EAF240DE}"/>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21</xdr:row>
      <xdr:rowOff>161925</xdr:rowOff>
    </xdr:from>
    <xdr:to>
      <xdr:col>13</xdr:col>
      <xdr:colOff>76200</xdr:colOff>
      <xdr:row>21</xdr:row>
      <xdr:rowOff>371475</xdr:rowOff>
    </xdr:to>
    <xdr:sp macro="" textlink="">
      <xdr:nvSpPr>
        <xdr:cNvPr id="267380" name="Text Box 6">
          <a:extLst>
            <a:ext uri="{FF2B5EF4-FFF2-40B4-BE49-F238E27FC236}">
              <a16:creationId xmlns:a16="http://schemas.microsoft.com/office/drawing/2014/main" id="{4427733B-726E-10DD-6B1C-99289E662C21}"/>
            </a:ext>
          </a:extLst>
        </xdr:cNvPr>
        <xdr:cNvSpPr txBox="1">
          <a:spLocks noChangeArrowheads="1"/>
        </xdr:cNvSpPr>
      </xdr:nvSpPr>
      <xdr:spPr bwMode="auto">
        <a:xfrm>
          <a:off x="774382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21</xdr:row>
      <xdr:rowOff>161925</xdr:rowOff>
    </xdr:from>
    <xdr:to>
      <xdr:col>14</xdr:col>
      <xdr:colOff>76200</xdr:colOff>
      <xdr:row>21</xdr:row>
      <xdr:rowOff>371475</xdr:rowOff>
    </xdr:to>
    <xdr:sp macro="" textlink="">
      <xdr:nvSpPr>
        <xdr:cNvPr id="267381" name="Text Box 7">
          <a:extLst>
            <a:ext uri="{FF2B5EF4-FFF2-40B4-BE49-F238E27FC236}">
              <a16:creationId xmlns:a16="http://schemas.microsoft.com/office/drawing/2014/main" id="{4EF6AB98-373F-FCAF-F9F7-B647FEF5BBE4}"/>
            </a:ext>
          </a:extLst>
        </xdr:cNvPr>
        <xdr:cNvSpPr txBox="1">
          <a:spLocks noChangeArrowheads="1"/>
        </xdr:cNvSpPr>
      </xdr:nvSpPr>
      <xdr:spPr bwMode="auto">
        <a:xfrm>
          <a:off x="859155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21</xdr:row>
      <xdr:rowOff>161925</xdr:rowOff>
    </xdr:from>
    <xdr:to>
      <xdr:col>9</xdr:col>
      <xdr:colOff>76200</xdr:colOff>
      <xdr:row>21</xdr:row>
      <xdr:rowOff>371475</xdr:rowOff>
    </xdr:to>
    <xdr:sp macro="" textlink="">
      <xdr:nvSpPr>
        <xdr:cNvPr id="267382" name="Text Box 8">
          <a:extLst>
            <a:ext uri="{FF2B5EF4-FFF2-40B4-BE49-F238E27FC236}">
              <a16:creationId xmlns:a16="http://schemas.microsoft.com/office/drawing/2014/main" id="{68DBFE4B-E633-37D2-B56A-CE901099F63C}"/>
            </a:ext>
          </a:extLst>
        </xdr:cNvPr>
        <xdr:cNvSpPr txBox="1">
          <a:spLocks noChangeArrowheads="1"/>
        </xdr:cNvSpPr>
      </xdr:nvSpPr>
      <xdr:spPr bwMode="auto">
        <a:xfrm>
          <a:off x="482917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67383" name="Text Box 9">
          <a:extLst>
            <a:ext uri="{FF2B5EF4-FFF2-40B4-BE49-F238E27FC236}">
              <a16:creationId xmlns:a16="http://schemas.microsoft.com/office/drawing/2014/main" id="{89BE3EC5-0BEB-6E01-ADE4-E969DB1E49CE}"/>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67384" name="Text Box 10">
          <a:extLst>
            <a:ext uri="{FF2B5EF4-FFF2-40B4-BE49-F238E27FC236}">
              <a16:creationId xmlns:a16="http://schemas.microsoft.com/office/drawing/2014/main" id="{7D258805-3EED-249F-D76B-4473E2865C11}"/>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21</xdr:row>
      <xdr:rowOff>161925</xdr:rowOff>
    </xdr:from>
    <xdr:to>
      <xdr:col>13</xdr:col>
      <xdr:colOff>76200</xdr:colOff>
      <xdr:row>21</xdr:row>
      <xdr:rowOff>371475</xdr:rowOff>
    </xdr:to>
    <xdr:sp macro="" textlink="">
      <xdr:nvSpPr>
        <xdr:cNvPr id="267385" name="Text Box 11">
          <a:extLst>
            <a:ext uri="{FF2B5EF4-FFF2-40B4-BE49-F238E27FC236}">
              <a16:creationId xmlns:a16="http://schemas.microsoft.com/office/drawing/2014/main" id="{2A996DA7-C2CC-42A6-ADAD-53AD5E279A9F}"/>
            </a:ext>
          </a:extLst>
        </xdr:cNvPr>
        <xdr:cNvSpPr txBox="1">
          <a:spLocks noChangeArrowheads="1"/>
        </xdr:cNvSpPr>
      </xdr:nvSpPr>
      <xdr:spPr bwMode="auto">
        <a:xfrm>
          <a:off x="774382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21</xdr:row>
      <xdr:rowOff>161925</xdr:rowOff>
    </xdr:from>
    <xdr:to>
      <xdr:col>14</xdr:col>
      <xdr:colOff>76200</xdr:colOff>
      <xdr:row>21</xdr:row>
      <xdr:rowOff>371475</xdr:rowOff>
    </xdr:to>
    <xdr:sp macro="" textlink="">
      <xdr:nvSpPr>
        <xdr:cNvPr id="267386" name="Text Box 12">
          <a:extLst>
            <a:ext uri="{FF2B5EF4-FFF2-40B4-BE49-F238E27FC236}">
              <a16:creationId xmlns:a16="http://schemas.microsoft.com/office/drawing/2014/main" id="{EE54E4CD-EC04-9ABE-F7B6-E47744897CC4}"/>
            </a:ext>
          </a:extLst>
        </xdr:cNvPr>
        <xdr:cNvSpPr txBox="1">
          <a:spLocks noChangeArrowheads="1"/>
        </xdr:cNvSpPr>
      </xdr:nvSpPr>
      <xdr:spPr bwMode="auto">
        <a:xfrm>
          <a:off x="859155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21</xdr:row>
      <xdr:rowOff>161925</xdr:rowOff>
    </xdr:from>
    <xdr:to>
      <xdr:col>9</xdr:col>
      <xdr:colOff>76200</xdr:colOff>
      <xdr:row>21</xdr:row>
      <xdr:rowOff>371475</xdr:rowOff>
    </xdr:to>
    <xdr:sp macro="" textlink="">
      <xdr:nvSpPr>
        <xdr:cNvPr id="267387" name="Text Box 13">
          <a:extLst>
            <a:ext uri="{FF2B5EF4-FFF2-40B4-BE49-F238E27FC236}">
              <a16:creationId xmlns:a16="http://schemas.microsoft.com/office/drawing/2014/main" id="{74707785-0020-5E8F-4757-87F8E17FC006}"/>
            </a:ext>
          </a:extLst>
        </xdr:cNvPr>
        <xdr:cNvSpPr txBox="1">
          <a:spLocks noChangeArrowheads="1"/>
        </xdr:cNvSpPr>
      </xdr:nvSpPr>
      <xdr:spPr bwMode="auto">
        <a:xfrm>
          <a:off x="482917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67388" name="Text Box 14">
          <a:extLst>
            <a:ext uri="{FF2B5EF4-FFF2-40B4-BE49-F238E27FC236}">
              <a16:creationId xmlns:a16="http://schemas.microsoft.com/office/drawing/2014/main" id="{D0CE6728-353A-382E-0FDE-0266E07F6160}"/>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67389" name="Text Box 15">
          <a:extLst>
            <a:ext uri="{FF2B5EF4-FFF2-40B4-BE49-F238E27FC236}">
              <a16:creationId xmlns:a16="http://schemas.microsoft.com/office/drawing/2014/main" id="{0DC9BCBC-A769-27E5-98C7-7773BD48353D}"/>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21</xdr:row>
      <xdr:rowOff>161925</xdr:rowOff>
    </xdr:from>
    <xdr:to>
      <xdr:col>13</xdr:col>
      <xdr:colOff>76200</xdr:colOff>
      <xdr:row>21</xdr:row>
      <xdr:rowOff>371475</xdr:rowOff>
    </xdr:to>
    <xdr:sp macro="" textlink="">
      <xdr:nvSpPr>
        <xdr:cNvPr id="267390" name="Text Box 16">
          <a:extLst>
            <a:ext uri="{FF2B5EF4-FFF2-40B4-BE49-F238E27FC236}">
              <a16:creationId xmlns:a16="http://schemas.microsoft.com/office/drawing/2014/main" id="{2346F322-24FE-342D-41E6-6BE5A5A99229}"/>
            </a:ext>
          </a:extLst>
        </xdr:cNvPr>
        <xdr:cNvSpPr txBox="1">
          <a:spLocks noChangeArrowheads="1"/>
        </xdr:cNvSpPr>
      </xdr:nvSpPr>
      <xdr:spPr bwMode="auto">
        <a:xfrm>
          <a:off x="774382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21</xdr:row>
      <xdr:rowOff>161925</xdr:rowOff>
    </xdr:from>
    <xdr:to>
      <xdr:col>14</xdr:col>
      <xdr:colOff>76200</xdr:colOff>
      <xdr:row>21</xdr:row>
      <xdr:rowOff>371475</xdr:rowOff>
    </xdr:to>
    <xdr:sp macro="" textlink="">
      <xdr:nvSpPr>
        <xdr:cNvPr id="267391" name="Text Box 17">
          <a:extLst>
            <a:ext uri="{FF2B5EF4-FFF2-40B4-BE49-F238E27FC236}">
              <a16:creationId xmlns:a16="http://schemas.microsoft.com/office/drawing/2014/main" id="{64AD5232-E0E4-4F00-A0A1-F7C78ABAF4DA}"/>
            </a:ext>
          </a:extLst>
        </xdr:cNvPr>
        <xdr:cNvSpPr txBox="1">
          <a:spLocks noChangeArrowheads="1"/>
        </xdr:cNvSpPr>
      </xdr:nvSpPr>
      <xdr:spPr bwMode="auto">
        <a:xfrm>
          <a:off x="859155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21</xdr:row>
      <xdr:rowOff>161925</xdr:rowOff>
    </xdr:from>
    <xdr:to>
      <xdr:col>9</xdr:col>
      <xdr:colOff>76200</xdr:colOff>
      <xdr:row>21</xdr:row>
      <xdr:rowOff>371475</xdr:rowOff>
    </xdr:to>
    <xdr:sp macro="" textlink="">
      <xdr:nvSpPr>
        <xdr:cNvPr id="267392" name="Text Box 18">
          <a:extLst>
            <a:ext uri="{FF2B5EF4-FFF2-40B4-BE49-F238E27FC236}">
              <a16:creationId xmlns:a16="http://schemas.microsoft.com/office/drawing/2014/main" id="{D0E6908B-FD56-04BA-0809-4B708DA2C945}"/>
            </a:ext>
          </a:extLst>
        </xdr:cNvPr>
        <xdr:cNvSpPr txBox="1">
          <a:spLocks noChangeArrowheads="1"/>
        </xdr:cNvSpPr>
      </xdr:nvSpPr>
      <xdr:spPr bwMode="auto">
        <a:xfrm>
          <a:off x="482917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67393" name="Text Box 19">
          <a:extLst>
            <a:ext uri="{FF2B5EF4-FFF2-40B4-BE49-F238E27FC236}">
              <a16:creationId xmlns:a16="http://schemas.microsoft.com/office/drawing/2014/main" id="{1014B579-21EC-4005-D1FA-B831469ECA64}"/>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67394" name="Text Box 20">
          <a:extLst>
            <a:ext uri="{FF2B5EF4-FFF2-40B4-BE49-F238E27FC236}">
              <a16:creationId xmlns:a16="http://schemas.microsoft.com/office/drawing/2014/main" id="{A4BDDBEF-C498-C0A5-CE3A-59BDCC5F81FC}"/>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21</xdr:row>
      <xdr:rowOff>161925</xdr:rowOff>
    </xdr:from>
    <xdr:to>
      <xdr:col>13</xdr:col>
      <xdr:colOff>76200</xdr:colOff>
      <xdr:row>21</xdr:row>
      <xdr:rowOff>371475</xdr:rowOff>
    </xdr:to>
    <xdr:sp macro="" textlink="">
      <xdr:nvSpPr>
        <xdr:cNvPr id="267395" name="Text Box 21">
          <a:extLst>
            <a:ext uri="{FF2B5EF4-FFF2-40B4-BE49-F238E27FC236}">
              <a16:creationId xmlns:a16="http://schemas.microsoft.com/office/drawing/2014/main" id="{C6D48FBE-2288-C295-D41D-7DB4317A6181}"/>
            </a:ext>
          </a:extLst>
        </xdr:cNvPr>
        <xdr:cNvSpPr txBox="1">
          <a:spLocks noChangeArrowheads="1"/>
        </xdr:cNvSpPr>
      </xdr:nvSpPr>
      <xdr:spPr bwMode="auto">
        <a:xfrm>
          <a:off x="774382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21</xdr:row>
      <xdr:rowOff>161925</xdr:rowOff>
    </xdr:from>
    <xdr:to>
      <xdr:col>14</xdr:col>
      <xdr:colOff>76200</xdr:colOff>
      <xdr:row>21</xdr:row>
      <xdr:rowOff>371475</xdr:rowOff>
    </xdr:to>
    <xdr:sp macro="" textlink="">
      <xdr:nvSpPr>
        <xdr:cNvPr id="267396" name="Text Box 2">
          <a:extLst>
            <a:ext uri="{FF2B5EF4-FFF2-40B4-BE49-F238E27FC236}">
              <a16:creationId xmlns:a16="http://schemas.microsoft.com/office/drawing/2014/main" id="{ED294315-05AB-EB95-99B7-6766F7A0A7CE}"/>
            </a:ext>
          </a:extLst>
        </xdr:cNvPr>
        <xdr:cNvSpPr txBox="1">
          <a:spLocks noChangeArrowheads="1"/>
        </xdr:cNvSpPr>
      </xdr:nvSpPr>
      <xdr:spPr bwMode="auto">
        <a:xfrm>
          <a:off x="859155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67397" name="Text Box 4">
          <a:extLst>
            <a:ext uri="{FF2B5EF4-FFF2-40B4-BE49-F238E27FC236}">
              <a16:creationId xmlns:a16="http://schemas.microsoft.com/office/drawing/2014/main" id="{E22760B1-ECC9-213D-BC49-6B46E76F2BD3}"/>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67398" name="Text Box 5">
          <a:extLst>
            <a:ext uri="{FF2B5EF4-FFF2-40B4-BE49-F238E27FC236}">
              <a16:creationId xmlns:a16="http://schemas.microsoft.com/office/drawing/2014/main" id="{0A3CAFE0-42DC-6B40-EA5E-F2C3CBEB372D}"/>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21</xdr:row>
      <xdr:rowOff>161925</xdr:rowOff>
    </xdr:from>
    <xdr:to>
      <xdr:col>13</xdr:col>
      <xdr:colOff>76200</xdr:colOff>
      <xdr:row>21</xdr:row>
      <xdr:rowOff>371475</xdr:rowOff>
    </xdr:to>
    <xdr:sp macro="" textlink="">
      <xdr:nvSpPr>
        <xdr:cNvPr id="267399" name="Text Box 6">
          <a:extLst>
            <a:ext uri="{FF2B5EF4-FFF2-40B4-BE49-F238E27FC236}">
              <a16:creationId xmlns:a16="http://schemas.microsoft.com/office/drawing/2014/main" id="{3076681D-2183-0515-FB61-FB9A029DD09E}"/>
            </a:ext>
          </a:extLst>
        </xdr:cNvPr>
        <xdr:cNvSpPr txBox="1">
          <a:spLocks noChangeArrowheads="1"/>
        </xdr:cNvSpPr>
      </xdr:nvSpPr>
      <xdr:spPr bwMode="auto">
        <a:xfrm>
          <a:off x="774382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21</xdr:row>
      <xdr:rowOff>161925</xdr:rowOff>
    </xdr:from>
    <xdr:to>
      <xdr:col>14</xdr:col>
      <xdr:colOff>76200</xdr:colOff>
      <xdr:row>21</xdr:row>
      <xdr:rowOff>371475</xdr:rowOff>
    </xdr:to>
    <xdr:sp macro="" textlink="">
      <xdr:nvSpPr>
        <xdr:cNvPr id="267400" name="Text Box 12">
          <a:extLst>
            <a:ext uri="{FF2B5EF4-FFF2-40B4-BE49-F238E27FC236}">
              <a16:creationId xmlns:a16="http://schemas.microsoft.com/office/drawing/2014/main" id="{EAFD7263-6A81-0FCC-579B-D0AD1FBED1B6}"/>
            </a:ext>
          </a:extLst>
        </xdr:cNvPr>
        <xdr:cNvSpPr txBox="1">
          <a:spLocks noChangeArrowheads="1"/>
        </xdr:cNvSpPr>
      </xdr:nvSpPr>
      <xdr:spPr bwMode="auto">
        <a:xfrm>
          <a:off x="859155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67401" name="Text Box 14">
          <a:extLst>
            <a:ext uri="{FF2B5EF4-FFF2-40B4-BE49-F238E27FC236}">
              <a16:creationId xmlns:a16="http://schemas.microsoft.com/office/drawing/2014/main" id="{34801159-DE23-F4D9-B7A9-FD45EC00525C}"/>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67402" name="Text Box 15">
          <a:extLst>
            <a:ext uri="{FF2B5EF4-FFF2-40B4-BE49-F238E27FC236}">
              <a16:creationId xmlns:a16="http://schemas.microsoft.com/office/drawing/2014/main" id="{06BF93D8-772B-B1C2-16B4-C02721DD6DC9}"/>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21</xdr:row>
      <xdr:rowOff>161925</xdr:rowOff>
    </xdr:from>
    <xdr:to>
      <xdr:col>13</xdr:col>
      <xdr:colOff>76200</xdr:colOff>
      <xdr:row>21</xdr:row>
      <xdr:rowOff>371475</xdr:rowOff>
    </xdr:to>
    <xdr:sp macro="" textlink="">
      <xdr:nvSpPr>
        <xdr:cNvPr id="267403" name="Text Box 16">
          <a:extLst>
            <a:ext uri="{FF2B5EF4-FFF2-40B4-BE49-F238E27FC236}">
              <a16:creationId xmlns:a16="http://schemas.microsoft.com/office/drawing/2014/main" id="{2C5D6A51-9975-A2D4-3A65-2E913A9C25AA}"/>
            </a:ext>
          </a:extLst>
        </xdr:cNvPr>
        <xdr:cNvSpPr txBox="1">
          <a:spLocks noChangeArrowheads="1"/>
        </xdr:cNvSpPr>
      </xdr:nvSpPr>
      <xdr:spPr bwMode="auto">
        <a:xfrm>
          <a:off x="774382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21</xdr:row>
      <xdr:rowOff>161925</xdr:rowOff>
    </xdr:from>
    <xdr:to>
      <xdr:col>14</xdr:col>
      <xdr:colOff>76200</xdr:colOff>
      <xdr:row>21</xdr:row>
      <xdr:rowOff>371475</xdr:rowOff>
    </xdr:to>
    <xdr:sp macro="" textlink="">
      <xdr:nvSpPr>
        <xdr:cNvPr id="267404" name="Text Box 17">
          <a:extLst>
            <a:ext uri="{FF2B5EF4-FFF2-40B4-BE49-F238E27FC236}">
              <a16:creationId xmlns:a16="http://schemas.microsoft.com/office/drawing/2014/main" id="{82AC9CC5-F030-1C21-1402-9A322A1EB674}"/>
            </a:ext>
          </a:extLst>
        </xdr:cNvPr>
        <xdr:cNvSpPr txBox="1">
          <a:spLocks noChangeArrowheads="1"/>
        </xdr:cNvSpPr>
      </xdr:nvSpPr>
      <xdr:spPr bwMode="auto">
        <a:xfrm>
          <a:off x="859155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67405" name="Text Box 19">
          <a:extLst>
            <a:ext uri="{FF2B5EF4-FFF2-40B4-BE49-F238E27FC236}">
              <a16:creationId xmlns:a16="http://schemas.microsoft.com/office/drawing/2014/main" id="{B50BFA45-5314-57C7-A1A7-AF3E75FC98CB}"/>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67406" name="Text Box 20">
          <a:extLst>
            <a:ext uri="{FF2B5EF4-FFF2-40B4-BE49-F238E27FC236}">
              <a16:creationId xmlns:a16="http://schemas.microsoft.com/office/drawing/2014/main" id="{1D51CD58-7DB1-67E1-F633-843C7F3FDB42}"/>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21</xdr:row>
      <xdr:rowOff>161925</xdr:rowOff>
    </xdr:from>
    <xdr:to>
      <xdr:col>13</xdr:col>
      <xdr:colOff>76200</xdr:colOff>
      <xdr:row>21</xdr:row>
      <xdr:rowOff>371475</xdr:rowOff>
    </xdr:to>
    <xdr:sp macro="" textlink="">
      <xdr:nvSpPr>
        <xdr:cNvPr id="267407" name="Text Box 21">
          <a:extLst>
            <a:ext uri="{FF2B5EF4-FFF2-40B4-BE49-F238E27FC236}">
              <a16:creationId xmlns:a16="http://schemas.microsoft.com/office/drawing/2014/main" id="{55626849-1D9C-D927-B064-C387FE53CF4E}"/>
            </a:ext>
          </a:extLst>
        </xdr:cNvPr>
        <xdr:cNvSpPr txBox="1">
          <a:spLocks noChangeArrowheads="1"/>
        </xdr:cNvSpPr>
      </xdr:nvSpPr>
      <xdr:spPr bwMode="auto">
        <a:xfrm>
          <a:off x="774382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2</xdr:row>
      <xdr:rowOff>152400</xdr:rowOff>
    </xdr:from>
    <xdr:to>
      <xdr:col>14</xdr:col>
      <xdr:colOff>76200</xdr:colOff>
      <xdr:row>3</xdr:row>
      <xdr:rowOff>28575</xdr:rowOff>
    </xdr:to>
    <xdr:sp macro="" textlink="">
      <xdr:nvSpPr>
        <xdr:cNvPr id="267408" name="Text Box 1">
          <a:extLst>
            <a:ext uri="{FF2B5EF4-FFF2-40B4-BE49-F238E27FC236}">
              <a16:creationId xmlns:a16="http://schemas.microsoft.com/office/drawing/2014/main" id="{BC6DED79-2508-96B9-FDA8-5855150E5B5B}"/>
            </a:ext>
          </a:extLst>
        </xdr:cNvPr>
        <xdr:cNvSpPr txBox="1">
          <a:spLocks noChangeArrowheads="1"/>
        </xdr:cNvSpPr>
      </xdr:nvSpPr>
      <xdr:spPr bwMode="auto">
        <a:xfrm>
          <a:off x="85915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2</xdr:row>
      <xdr:rowOff>161925</xdr:rowOff>
    </xdr:from>
    <xdr:to>
      <xdr:col>14</xdr:col>
      <xdr:colOff>76200</xdr:colOff>
      <xdr:row>3</xdr:row>
      <xdr:rowOff>38100</xdr:rowOff>
    </xdr:to>
    <xdr:sp macro="" textlink="">
      <xdr:nvSpPr>
        <xdr:cNvPr id="267409" name="Text Box 1">
          <a:extLst>
            <a:ext uri="{FF2B5EF4-FFF2-40B4-BE49-F238E27FC236}">
              <a16:creationId xmlns:a16="http://schemas.microsoft.com/office/drawing/2014/main" id="{0E5CA371-2D04-2C05-5273-C8EAA4E4A96D}"/>
            </a:ext>
          </a:extLst>
        </xdr:cNvPr>
        <xdr:cNvSpPr txBox="1">
          <a:spLocks noChangeArrowheads="1"/>
        </xdr:cNvSpPr>
      </xdr:nvSpPr>
      <xdr:spPr bwMode="auto">
        <a:xfrm>
          <a:off x="8591550" y="1133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2</xdr:row>
      <xdr:rowOff>161925</xdr:rowOff>
    </xdr:from>
    <xdr:to>
      <xdr:col>14</xdr:col>
      <xdr:colOff>76200</xdr:colOff>
      <xdr:row>3</xdr:row>
      <xdr:rowOff>38100</xdr:rowOff>
    </xdr:to>
    <xdr:sp macro="" textlink="">
      <xdr:nvSpPr>
        <xdr:cNvPr id="267410" name="Text Box 1">
          <a:extLst>
            <a:ext uri="{FF2B5EF4-FFF2-40B4-BE49-F238E27FC236}">
              <a16:creationId xmlns:a16="http://schemas.microsoft.com/office/drawing/2014/main" id="{4BE5059E-C580-4C04-3983-BEDCDD18A74D}"/>
            </a:ext>
          </a:extLst>
        </xdr:cNvPr>
        <xdr:cNvSpPr txBox="1">
          <a:spLocks noChangeArrowheads="1"/>
        </xdr:cNvSpPr>
      </xdr:nvSpPr>
      <xdr:spPr bwMode="auto">
        <a:xfrm>
          <a:off x="8591550" y="1133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2</xdr:row>
      <xdr:rowOff>152400</xdr:rowOff>
    </xdr:from>
    <xdr:to>
      <xdr:col>14</xdr:col>
      <xdr:colOff>76200</xdr:colOff>
      <xdr:row>3</xdr:row>
      <xdr:rowOff>28575</xdr:rowOff>
    </xdr:to>
    <xdr:sp macro="" textlink="">
      <xdr:nvSpPr>
        <xdr:cNvPr id="267411" name="Text Box 1">
          <a:extLst>
            <a:ext uri="{FF2B5EF4-FFF2-40B4-BE49-F238E27FC236}">
              <a16:creationId xmlns:a16="http://schemas.microsoft.com/office/drawing/2014/main" id="{68322E9A-448E-0504-AB30-49EB93359A63}"/>
            </a:ext>
          </a:extLst>
        </xdr:cNvPr>
        <xdr:cNvSpPr txBox="1">
          <a:spLocks noChangeArrowheads="1"/>
        </xdr:cNvSpPr>
      </xdr:nvSpPr>
      <xdr:spPr bwMode="auto">
        <a:xfrm>
          <a:off x="85915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2</xdr:row>
      <xdr:rowOff>161925</xdr:rowOff>
    </xdr:from>
    <xdr:to>
      <xdr:col>14</xdr:col>
      <xdr:colOff>76200</xdr:colOff>
      <xdr:row>3</xdr:row>
      <xdr:rowOff>38100</xdr:rowOff>
    </xdr:to>
    <xdr:sp macro="" textlink="">
      <xdr:nvSpPr>
        <xdr:cNvPr id="267412" name="Text Box 1">
          <a:extLst>
            <a:ext uri="{FF2B5EF4-FFF2-40B4-BE49-F238E27FC236}">
              <a16:creationId xmlns:a16="http://schemas.microsoft.com/office/drawing/2014/main" id="{F90E5F5B-1611-D1B1-A41D-93FF02FAF6B8}"/>
            </a:ext>
          </a:extLst>
        </xdr:cNvPr>
        <xdr:cNvSpPr txBox="1">
          <a:spLocks noChangeArrowheads="1"/>
        </xdr:cNvSpPr>
      </xdr:nvSpPr>
      <xdr:spPr bwMode="auto">
        <a:xfrm>
          <a:off x="8591550" y="1133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2</xdr:row>
      <xdr:rowOff>161925</xdr:rowOff>
    </xdr:from>
    <xdr:to>
      <xdr:col>14</xdr:col>
      <xdr:colOff>76200</xdr:colOff>
      <xdr:row>3</xdr:row>
      <xdr:rowOff>38100</xdr:rowOff>
    </xdr:to>
    <xdr:sp macro="" textlink="">
      <xdr:nvSpPr>
        <xdr:cNvPr id="267413" name="Text Box 1">
          <a:extLst>
            <a:ext uri="{FF2B5EF4-FFF2-40B4-BE49-F238E27FC236}">
              <a16:creationId xmlns:a16="http://schemas.microsoft.com/office/drawing/2014/main" id="{8809FEE6-2E75-C62B-8309-9168CE7F1E90}"/>
            </a:ext>
          </a:extLst>
        </xdr:cNvPr>
        <xdr:cNvSpPr txBox="1">
          <a:spLocks noChangeArrowheads="1"/>
        </xdr:cNvSpPr>
      </xdr:nvSpPr>
      <xdr:spPr bwMode="auto">
        <a:xfrm>
          <a:off x="8591550" y="1133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2</xdr:row>
      <xdr:rowOff>152400</xdr:rowOff>
    </xdr:from>
    <xdr:to>
      <xdr:col>14</xdr:col>
      <xdr:colOff>76200</xdr:colOff>
      <xdr:row>3</xdr:row>
      <xdr:rowOff>28575</xdr:rowOff>
    </xdr:to>
    <xdr:sp macro="" textlink="">
      <xdr:nvSpPr>
        <xdr:cNvPr id="267414" name="Text Box 1">
          <a:extLst>
            <a:ext uri="{FF2B5EF4-FFF2-40B4-BE49-F238E27FC236}">
              <a16:creationId xmlns:a16="http://schemas.microsoft.com/office/drawing/2014/main" id="{393FF462-F93E-5510-6F9A-11F6A0272C82}"/>
            </a:ext>
          </a:extLst>
        </xdr:cNvPr>
        <xdr:cNvSpPr txBox="1">
          <a:spLocks noChangeArrowheads="1"/>
        </xdr:cNvSpPr>
      </xdr:nvSpPr>
      <xdr:spPr bwMode="auto">
        <a:xfrm>
          <a:off x="85915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2</xdr:row>
      <xdr:rowOff>161925</xdr:rowOff>
    </xdr:from>
    <xdr:to>
      <xdr:col>14</xdr:col>
      <xdr:colOff>76200</xdr:colOff>
      <xdr:row>3</xdr:row>
      <xdr:rowOff>38100</xdr:rowOff>
    </xdr:to>
    <xdr:sp macro="" textlink="">
      <xdr:nvSpPr>
        <xdr:cNvPr id="267415" name="Text Box 1">
          <a:extLst>
            <a:ext uri="{FF2B5EF4-FFF2-40B4-BE49-F238E27FC236}">
              <a16:creationId xmlns:a16="http://schemas.microsoft.com/office/drawing/2014/main" id="{02A3DAC3-EA08-7FA0-790F-DB49BCD02837}"/>
            </a:ext>
          </a:extLst>
        </xdr:cNvPr>
        <xdr:cNvSpPr txBox="1">
          <a:spLocks noChangeArrowheads="1"/>
        </xdr:cNvSpPr>
      </xdr:nvSpPr>
      <xdr:spPr bwMode="auto">
        <a:xfrm>
          <a:off x="8591550" y="1133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2</xdr:row>
      <xdr:rowOff>161925</xdr:rowOff>
    </xdr:from>
    <xdr:to>
      <xdr:col>14</xdr:col>
      <xdr:colOff>76200</xdr:colOff>
      <xdr:row>3</xdr:row>
      <xdr:rowOff>38100</xdr:rowOff>
    </xdr:to>
    <xdr:sp macro="" textlink="">
      <xdr:nvSpPr>
        <xdr:cNvPr id="267416" name="Text Box 1">
          <a:extLst>
            <a:ext uri="{FF2B5EF4-FFF2-40B4-BE49-F238E27FC236}">
              <a16:creationId xmlns:a16="http://schemas.microsoft.com/office/drawing/2014/main" id="{9824E5B3-C662-0736-AC28-F2DE7DF56C88}"/>
            </a:ext>
          </a:extLst>
        </xdr:cNvPr>
        <xdr:cNvSpPr txBox="1">
          <a:spLocks noChangeArrowheads="1"/>
        </xdr:cNvSpPr>
      </xdr:nvSpPr>
      <xdr:spPr bwMode="auto">
        <a:xfrm>
          <a:off x="8591550" y="1133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21</xdr:row>
      <xdr:rowOff>152400</xdr:rowOff>
    </xdr:from>
    <xdr:to>
      <xdr:col>9</xdr:col>
      <xdr:colOff>76200</xdr:colOff>
      <xdr:row>21</xdr:row>
      <xdr:rowOff>361950</xdr:rowOff>
    </xdr:to>
    <xdr:sp macro="" textlink="">
      <xdr:nvSpPr>
        <xdr:cNvPr id="267417" name="Text Box 3">
          <a:extLst>
            <a:ext uri="{FF2B5EF4-FFF2-40B4-BE49-F238E27FC236}">
              <a16:creationId xmlns:a16="http://schemas.microsoft.com/office/drawing/2014/main" id="{A7EC2A09-62AC-6738-B611-3FE3B6273A58}"/>
            </a:ext>
          </a:extLst>
        </xdr:cNvPr>
        <xdr:cNvSpPr txBox="1">
          <a:spLocks noChangeArrowheads="1"/>
        </xdr:cNvSpPr>
      </xdr:nvSpPr>
      <xdr:spPr bwMode="auto">
        <a:xfrm>
          <a:off x="4829175" y="80486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152400</xdr:rowOff>
    </xdr:from>
    <xdr:to>
      <xdr:col>10</xdr:col>
      <xdr:colOff>76200</xdr:colOff>
      <xdr:row>21</xdr:row>
      <xdr:rowOff>361950</xdr:rowOff>
    </xdr:to>
    <xdr:sp macro="" textlink="">
      <xdr:nvSpPr>
        <xdr:cNvPr id="267418" name="Text Box 4">
          <a:extLst>
            <a:ext uri="{FF2B5EF4-FFF2-40B4-BE49-F238E27FC236}">
              <a16:creationId xmlns:a16="http://schemas.microsoft.com/office/drawing/2014/main" id="{2D94223A-D085-5B54-720F-144636FFD898}"/>
            </a:ext>
          </a:extLst>
        </xdr:cNvPr>
        <xdr:cNvSpPr txBox="1">
          <a:spLocks noChangeArrowheads="1"/>
        </xdr:cNvSpPr>
      </xdr:nvSpPr>
      <xdr:spPr bwMode="auto">
        <a:xfrm>
          <a:off x="5143500" y="80486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152400</xdr:rowOff>
    </xdr:from>
    <xdr:to>
      <xdr:col>11</xdr:col>
      <xdr:colOff>76200</xdr:colOff>
      <xdr:row>21</xdr:row>
      <xdr:rowOff>361950</xdr:rowOff>
    </xdr:to>
    <xdr:sp macro="" textlink="">
      <xdr:nvSpPr>
        <xdr:cNvPr id="267419" name="Text Box 5">
          <a:extLst>
            <a:ext uri="{FF2B5EF4-FFF2-40B4-BE49-F238E27FC236}">
              <a16:creationId xmlns:a16="http://schemas.microsoft.com/office/drawing/2014/main" id="{597D1583-5703-0532-CB59-11CFE6F4013E}"/>
            </a:ext>
          </a:extLst>
        </xdr:cNvPr>
        <xdr:cNvSpPr txBox="1">
          <a:spLocks noChangeArrowheads="1"/>
        </xdr:cNvSpPr>
      </xdr:nvSpPr>
      <xdr:spPr bwMode="auto">
        <a:xfrm>
          <a:off x="6019800" y="80486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21</xdr:row>
      <xdr:rowOff>161925</xdr:rowOff>
    </xdr:from>
    <xdr:to>
      <xdr:col>9</xdr:col>
      <xdr:colOff>76200</xdr:colOff>
      <xdr:row>21</xdr:row>
      <xdr:rowOff>371475</xdr:rowOff>
    </xdr:to>
    <xdr:sp macro="" textlink="">
      <xdr:nvSpPr>
        <xdr:cNvPr id="267420" name="Text Box 3">
          <a:extLst>
            <a:ext uri="{FF2B5EF4-FFF2-40B4-BE49-F238E27FC236}">
              <a16:creationId xmlns:a16="http://schemas.microsoft.com/office/drawing/2014/main" id="{4A596528-AAEB-2000-E2D7-D089D7185E7F}"/>
            </a:ext>
          </a:extLst>
        </xdr:cNvPr>
        <xdr:cNvSpPr txBox="1">
          <a:spLocks noChangeArrowheads="1"/>
        </xdr:cNvSpPr>
      </xdr:nvSpPr>
      <xdr:spPr bwMode="auto">
        <a:xfrm>
          <a:off x="482917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67421" name="Text Box 4">
          <a:extLst>
            <a:ext uri="{FF2B5EF4-FFF2-40B4-BE49-F238E27FC236}">
              <a16:creationId xmlns:a16="http://schemas.microsoft.com/office/drawing/2014/main" id="{236E6893-A4E0-D9D6-7FA6-83BAFCDD8695}"/>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67422" name="Text Box 5">
          <a:extLst>
            <a:ext uri="{FF2B5EF4-FFF2-40B4-BE49-F238E27FC236}">
              <a16:creationId xmlns:a16="http://schemas.microsoft.com/office/drawing/2014/main" id="{4A628070-1381-0648-DBD3-A3AAF271C5FF}"/>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21</xdr:row>
      <xdr:rowOff>161925</xdr:rowOff>
    </xdr:from>
    <xdr:to>
      <xdr:col>9</xdr:col>
      <xdr:colOff>76200</xdr:colOff>
      <xdr:row>21</xdr:row>
      <xdr:rowOff>371475</xdr:rowOff>
    </xdr:to>
    <xdr:sp macro="" textlink="">
      <xdr:nvSpPr>
        <xdr:cNvPr id="267423" name="Text Box 8">
          <a:extLst>
            <a:ext uri="{FF2B5EF4-FFF2-40B4-BE49-F238E27FC236}">
              <a16:creationId xmlns:a16="http://schemas.microsoft.com/office/drawing/2014/main" id="{A1C0311A-4FA3-4408-D452-BDFC8E26AEFD}"/>
            </a:ext>
          </a:extLst>
        </xdr:cNvPr>
        <xdr:cNvSpPr txBox="1">
          <a:spLocks noChangeArrowheads="1"/>
        </xdr:cNvSpPr>
      </xdr:nvSpPr>
      <xdr:spPr bwMode="auto">
        <a:xfrm>
          <a:off x="482917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67424" name="Text Box 9">
          <a:extLst>
            <a:ext uri="{FF2B5EF4-FFF2-40B4-BE49-F238E27FC236}">
              <a16:creationId xmlns:a16="http://schemas.microsoft.com/office/drawing/2014/main" id="{C528A740-BA58-AC6E-15E9-BE32EDC6493E}"/>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67425" name="Text Box 10">
          <a:extLst>
            <a:ext uri="{FF2B5EF4-FFF2-40B4-BE49-F238E27FC236}">
              <a16:creationId xmlns:a16="http://schemas.microsoft.com/office/drawing/2014/main" id="{E3FE8795-2258-EA40-4FE9-6991CB9520E0}"/>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21</xdr:row>
      <xdr:rowOff>161925</xdr:rowOff>
    </xdr:from>
    <xdr:to>
      <xdr:col>9</xdr:col>
      <xdr:colOff>76200</xdr:colOff>
      <xdr:row>21</xdr:row>
      <xdr:rowOff>371475</xdr:rowOff>
    </xdr:to>
    <xdr:sp macro="" textlink="">
      <xdr:nvSpPr>
        <xdr:cNvPr id="267426" name="Text Box 13">
          <a:extLst>
            <a:ext uri="{FF2B5EF4-FFF2-40B4-BE49-F238E27FC236}">
              <a16:creationId xmlns:a16="http://schemas.microsoft.com/office/drawing/2014/main" id="{2447F89B-E040-CD8A-E68F-202F83D1C9B7}"/>
            </a:ext>
          </a:extLst>
        </xdr:cNvPr>
        <xdr:cNvSpPr txBox="1">
          <a:spLocks noChangeArrowheads="1"/>
        </xdr:cNvSpPr>
      </xdr:nvSpPr>
      <xdr:spPr bwMode="auto">
        <a:xfrm>
          <a:off x="482917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67427" name="Text Box 14">
          <a:extLst>
            <a:ext uri="{FF2B5EF4-FFF2-40B4-BE49-F238E27FC236}">
              <a16:creationId xmlns:a16="http://schemas.microsoft.com/office/drawing/2014/main" id="{15507F6D-6593-BD64-E0A6-3EECF8A43203}"/>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67428" name="Text Box 15">
          <a:extLst>
            <a:ext uri="{FF2B5EF4-FFF2-40B4-BE49-F238E27FC236}">
              <a16:creationId xmlns:a16="http://schemas.microsoft.com/office/drawing/2014/main" id="{16C01D6D-5320-1D4E-84F3-5C6449E8CFDA}"/>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21</xdr:row>
      <xdr:rowOff>161925</xdr:rowOff>
    </xdr:from>
    <xdr:to>
      <xdr:col>9</xdr:col>
      <xdr:colOff>76200</xdr:colOff>
      <xdr:row>21</xdr:row>
      <xdr:rowOff>371475</xdr:rowOff>
    </xdr:to>
    <xdr:sp macro="" textlink="">
      <xdr:nvSpPr>
        <xdr:cNvPr id="267429" name="Text Box 18">
          <a:extLst>
            <a:ext uri="{FF2B5EF4-FFF2-40B4-BE49-F238E27FC236}">
              <a16:creationId xmlns:a16="http://schemas.microsoft.com/office/drawing/2014/main" id="{7D3E54E2-A887-E858-3B1F-4BBD237B5D24}"/>
            </a:ext>
          </a:extLst>
        </xdr:cNvPr>
        <xdr:cNvSpPr txBox="1">
          <a:spLocks noChangeArrowheads="1"/>
        </xdr:cNvSpPr>
      </xdr:nvSpPr>
      <xdr:spPr bwMode="auto">
        <a:xfrm>
          <a:off x="482917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67430" name="Text Box 19">
          <a:extLst>
            <a:ext uri="{FF2B5EF4-FFF2-40B4-BE49-F238E27FC236}">
              <a16:creationId xmlns:a16="http://schemas.microsoft.com/office/drawing/2014/main" id="{B3CF3013-3AB0-51AC-069C-10B9D23CF55F}"/>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67431" name="Text Box 20">
          <a:extLst>
            <a:ext uri="{FF2B5EF4-FFF2-40B4-BE49-F238E27FC236}">
              <a16:creationId xmlns:a16="http://schemas.microsoft.com/office/drawing/2014/main" id="{B2F8AEE4-2A10-C49A-21C3-DA12F5ECA154}"/>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21</xdr:row>
      <xdr:rowOff>161925</xdr:rowOff>
    </xdr:from>
    <xdr:to>
      <xdr:col>9</xdr:col>
      <xdr:colOff>76200</xdr:colOff>
      <xdr:row>21</xdr:row>
      <xdr:rowOff>371475</xdr:rowOff>
    </xdr:to>
    <xdr:sp macro="" textlink="">
      <xdr:nvSpPr>
        <xdr:cNvPr id="267432" name="Text Box 3">
          <a:extLst>
            <a:ext uri="{FF2B5EF4-FFF2-40B4-BE49-F238E27FC236}">
              <a16:creationId xmlns:a16="http://schemas.microsoft.com/office/drawing/2014/main" id="{0A60FD95-D0D7-64D5-7D56-6D4921D8CBD1}"/>
            </a:ext>
          </a:extLst>
        </xdr:cNvPr>
        <xdr:cNvSpPr txBox="1">
          <a:spLocks noChangeArrowheads="1"/>
        </xdr:cNvSpPr>
      </xdr:nvSpPr>
      <xdr:spPr bwMode="auto">
        <a:xfrm>
          <a:off x="482917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67433" name="Text Box 4">
          <a:extLst>
            <a:ext uri="{FF2B5EF4-FFF2-40B4-BE49-F238E27FC236}">
              <a16:creationId xmlns:a16="http://schemas.microsoft.com/office/drawing/2014/main" id="{3AD2FC94-4BF3-DBE4-8C9B-90FF26549DCD}"/>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67434" name="Text Box 5">
          <a:extLst>
            <a:ext uri="{FF2B5EF4-FFF2-40B4-BE49-F238E27FC236}">
              <a16:creationId xmlns:a16="http://schemas.microsoft.com/office/drawing/2014/main" id="{616BBF6A-A707-5381-02A0-7C7F1504D430}"/>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21</xdr:row>
      <xdr:rowOff>161925</xdr:rowOff>
    </xdr:from>
    <xdr:to>
      <xdr:col>9</xdr:col>
      <xdr:colOff>76200</xdr:colOff>
      <xdr:row>21</xdr:row>
      <xdr:rowOff>371475</xdr:rowOff>
    </xdr:to>
    <xdr:sp macro="" textlink="">
      <xdr:nvSpPr>
        <xdr:cNvPr id="267435" name="Text Box 8">
          <a:extLst>
            <a:ext uri="{FF2B5EF4-FFF2-40B4-BE49-F238E27FC236}">
              <a16:creationId xmlns:a16="http://schemas.microsoft.com/office/drawing/2014/main" id="{9486DA04-377D-8B87-5678-919B00F6B117}"/>
            </a:ext>
          </a:extLst>
        </xdr:cNvPr>
        <xdr:cNvSpPr txBox="1">
          <a:spLocks noChangeArrowheads="1"/>
        </xdr:cNvSpPr>
      </xdr:nvSpPr>
      <xdr:spPr bwMode="auto">
        <a:xfrm>
          <a:off x="482917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67436" name="Text Box 9">
          <a:extLst>
            <a:ext uri="{FF2B5EF4-FFF2-40B4-BE49-F238E27FC236}">
              <a16:creationId xmlns:a16="http://schemas.microsoft.com/office/drawing/2014/main" id="{C5EABD0C-374E-57EE-9CC3-727C49366376}"/>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67437" name="Text Box 10">
          <a:extLst>
            <a:ext uri="{FF2B5EF4-FFF2-40B4-BE49-F238E27FC236}">
              <a16:creationId xmlns:a16="http://schemas.microsoft.com/office/drawing/2014/main" id="{164F62C2-D071-50F7-9AF6-046BAD560422}"/>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21</xdr:row>
      <xdr:rowOff>161925</xdr:rowOff>
    </xdr:from>
    <xdr:to>
      <xdr:col>9</xdr:col>
      <xdr:colOff>76200</xdr:colOff>
      <xdr:row>21</xdr:row>
      <xdr:rowOff>371475</xdr:rowOff>
    </xdr:to>
    <xdr:sp macro="" textlink="">
      <xdr:nvSpPr>
        <xdr:cNvPr id="267438" name="Text Box 13">
          <a:extLst>
            <a:ext uri="{FF2B5EF4-FFF2-40B4-BE49-F238E27FC236}">
              <a16:creationId xmlns:a16="http://schemas.microsoft.com/office/drawing/2014/main" id="{7459CF92-62FC-7E8A-2D83-D5091CA4CFBC}"/>
            </a:ext>
          </a:extLst>
        </xdr:cNvPr>
        <xdr:cNvSpPr txBox="1">
          <a:spLocks noChangeArrowheads="1"/>
        </xdr:cNvSpPr>
      </xdr:nvSpPr>
      <xdr:spPr bwMode="auto">
        <a:xfrm>
          <a:off x="482917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67439" name="Text Box 14">
          <a:extLst>
            <a:ext uri="{FF2B5EF4-FFF2-40B4-BE49-F238E27FC236}">
              <a16:creationId xmlns:a16="http://schemas.microsoft.com/office/drawing/2014/main" id="{6ACE046E-61FC-F86F-1771-B5BCB1FB917C}"/>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67440" name="Text Box 15">
          <a:extLst>
            <a:ext uri="{FF2B5EF4-FFF2-40B4-BE49-F238E27FC236}">
              <a16:creationId xmlns:a16="http://schemas.microsoft.com/office/drawing/2014/main" id="{A8B778FE-57CF-65BD-819A-FFE2B45EA330}"/>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21</xdr:row>
      <xdr:rowOff>161925</xdr:rowOff>
    </xdr:from>
    <xdr:to>
      <xdr:col>9</xdr:col>
      <xdr:colOff>76200</xdr:colOff>
      <xdr:row>21</xdr:row>
      <xdr:rowOff>371475</xdr:rowOff>
    </xdr:to>
    <xdr:sp macro="" textlink="">
      <xdr:nvSpPr>
        <xdr:cNvPr id="267441" name="Text Box 18">
          <a:extLst>
            <a:ext uri="{FF2B5EF4-FFF2-40B4-BE49-F238E27FC236}">
              <a16:creationId xmlns:a16="http://schemas.microsoft.com/office/drawing/2014/main" id="{01BC199F-AF6B-FFE9-5AD5-69DC76D2532F}"/>
            </a:ext>
          </a:extLst>
        </xdr:cNvPr>
        <xdr:cNvSpPr txBox="1">
          <a:spLocks noChangeArrowheads="1"/>
        </xdr:cNvSpPr>
      </xdr:nvSpPr>
      <xdr:spPr bwMode="auto">
        <a:xfrm>
          <a:off x="482917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67442" name="Text Box 19">
          <a:extLst>
            <a:ext uri="{FF2B5EF4-FFF2-40B4-BE49-F238E27FC236}">
              <a16:creationId xmlns:a16="http://schemas.microsoft.com/office/drawing/2014/main" id="{6F174A7A-743D-B911-6FDE-0C3E701B84E0}"/>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67443" name="Text Box 20">
          <a:extLst>
            <a:ext uri="{FF2B5EF4-FFF2-40B4-BE49-F238E27FC236}">
              <a16:creationId xmlns:a16="http://schemas.microsoft.com/office/drawing/2014/main" id="{F4A10DC6-C698-0074-655C-D99C65AC4617}"/>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67444" name="Text Box 4">
          <a:extLst>
            <a:ext uri="{FF2B5EF4-FFF2-40B4-BE49-F238E27FC236}">
              <a16:creationId xmlns:a16="http://schemas.microsoft.com/office/drawing/2014/main" id="{7B6CE9F2-3CE2-3C1E-10F4-3DAADBB04BA8}"/>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67445" name="Text Box 5">
          <a:extLst>
            <a:ext uri="{FF2B5EF4-FFF2-40B4-BE49-F238E27FC236}">
              <a16:creationId xmlns:a16="http://schemas.microsoft.com/office/drawing/2014/main" id="{5DA0C5BB-5809-162E-BF79-E721CC685B86}"/>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67446" name="Text Box 14">
          <a:extLst>
            <a:ext uri="{FF2B5EF4-FFF2-40B4-BE49-F238E27FC236}">
              <a16:creationId xmlns:a16="http://schemas.microsoft.com/office/drawing/2014/main" id="{AB8A118B-4BDB-82BC-082E-4BE6C80CA318}"/>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67447" name="Text Box 15">
          <a:extLst>
            <a:ext uri="{FF2B5EF4-FFF2-40B4-BE49-F238E27FC236}">
              <a16:creationId xmlns:a16="http://schemas.microsoft.com/office/drawing/2014/main" id="{3CB61A6A-4839-0444-F3D2-17C78FE9BF0F}"/>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67448" name="Text Box 19">
          <a:extLst>
            <a:ext uri="{FF2B5EF4-FFF2-40B4-BE49-F238E27FC236}">
              <a16:creationId xmlns:a16="http://schemas.microsoft.com/office/drawing/2014/main" id="{58085AAB-7AF4-94AC-3352-B90EDEE2C688}"/>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67449" name="Text Box 20">
          <a:extLst>
            <a:ext uri="{FF2B5EF4-FFF2-40B4-BE49-F238E27FC236}">
              <a16:creationId xmlns:a16="http://schemas.microsoft.com/office/drawing/2014/main" id="{3A83C9BD-1A5D-0CE7-A185-58E8D69005EA}"/>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67450" name="Text Box 24">
          <a:extLst>
            <a:ext uri="{FF2B5EF4-FFF2-40B4-BE49-F238E27FC236}">
              <a16:creationId xmlns:a16="http://schemas.microsoft.com/office/drawing/2014/main" id="{EC88AABB-5185-9FBA-A615-709EB672DDB2}"/>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67451" name="Text Box 25">
          <a:extLst>
            <a:ext uri="{FF2B5EF4-FFF2-40B4-BE49-F238E27FC236}">
              <a16:creationId xmlns:a16="http://schemas.microsoft.com/office/drawing/2014/main" id="{ADA31680-85C1-B335-A1F6-B5F21D036A2B}"/>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21</xdr:row>
      <xdr:rowOff>161925</xdr:rowOff>
    </xdr:from>
    <xdr:to>
      <xdr:col>9</xdr:col>
      <xdr:colOff>76200</xdr:colOff>
      <xdr:row>21</xdr:row>
      <xdr:rowOff>371475</xdr:rowOff>
    </xdr:to>
    <xdr:sp macro="" textlink="">
      <xdr:nvSpPr>
        <xdr:cNvPr id="267452" name="Text Box 3">
          <a:extLst>
            <a:ext uri="{FF2B5EF4-FFF2-40B4-BE49-F238E27FC236}">
              <a16:creationId xmlns:a16="http://schemas.microsoft.com/office/drawing/2014/main" id="{6C96ECB7-8BB9-1B15-E251-F88595362AAC}"/>
            </a:ext>
          </a:extLst>
        </xdr:cNvPr>
        <xdr:cNvSpPr txBox="1">
          <a:spLocks noChangeArrowheads="1"/>
        </xdr:cNvSpPr>
      </xdr:nvSpPr>
      <xdr:spPr bwMode="auto">
        <a:xfrm>
          <a:off x="482917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67453" name="Text Box 4">
          <a:extLst>
            <a:ext uri="{FF2B5EF4-FFF2-40B4-BE49-F238E27FC236}">
              <a16:creationId xmlns:a16="http://schemas.microsoft.com/office/drawing/2014/main" id="{715F6FA5-0AAB-4925-7988-A04FD5D76558}"/>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67454" name="Text Box 5">
          <a:extLst>
            <a:ext uri="{FF2B5EF4-FFF2-40B4-BE49-F238E27FC236}">
              <a16:creationId xmlns:a16="http://schemas.microsoft.com/office/drawing/2014/main" id="{A14FE171-7316-A9D8-0A15-A961BAC9B4CC}"/>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21</xdr:row>
      <xdr:rowOff>161925</xdr:rowOff>
    </xdr:from>
    <xdr:to>
      <xdr:col>9</xdr:col>
      <xdr:colOff>76200</xdr:colOff>
      <xdr:row>21</xdr:row>
      <xdr:rowOff>371475</xdr:rowOff>
    </xdr:to>
    <xdr:sp macro="" textlink="">
      <xdr:nvSpPr>
        <xdr:cNvPr id="267455" name="Text Box 8">
          <a:extLst>
            <a:ext uri="{FF2B5EF4-FFF2-40B4-BE49-F238E27FC236}">
              <a16:creationId xmlns:a16="http://schemas.microsoft.com/office/drawing/2014/main" id="{DAB62A2E-ACE4-6592-09F0-8A83303149C7}"/>
            </a:ext>
          </a:extLst>
        </xdr:cNvPr>
        <xdr:cNvSpPr txBox="1">
          <a:spLocks noChangeArrowheads="1"/>
        </xdr:cNvSpPr>
      </xdr:nvSpPr>
      <xdr:spPr bwMode="auto">
        <a:xfrm>
          <a:off x="482917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67456" name="Text Box 9">
          <a:extLst>
            <a:ext uri="{FF2B5EF4-FFF2-40B4-BE49-F238E27FC236}">
              <a16:creationId xmlns:a16="http://schemas.microsoft.com/office/drawing/2014/main" id="{D292ACBC-E294-DDDF-3D1E-8FFB5EE2709F}"/>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67457" name="Text Box 10">
          <a:extLst>
            <a:ext uri="{FF2B5EF4-FFF2-40B4-BE49-F238E27FC236}">
              <a16:creationId xmlns:a16="http://schemas.microsoft.com/office/drawing/2014/main" id="{109570CC-67EC-0B73-8AD7-2175D0F58077}"/>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21</xdr:row>
      <xdr:rowOff>161925</xdr:rowOff>
    </xdr:from>
    <xdr:to>
      <xdr:col>9</xdr:col>
      <xdr:colOff>76200</xdr:colOff>
      <xdr:row>21</xdr:row>
      <xdr:rowOff>371475</xdr:rowOff>
    </xdr:to>
    <xdr:sp macro="" textlink="">
      <xdr:nvSpPr>
        <xdr:cNvPr id="267458" name="Text Box 13">
          <a:extLst>
            <a:ext uri="{FF2B5EF4-FFF2-40B4-BE49-F238E27FC236}">
              <a16:creationId xmlns:a16="http://schemas.microsoft.com/office/drawing/2014/main" id="{45AEBA96-8A93-DDD1-8448-7FC6D798CA01}"/>
            </a:ext>
          </a:extLst>
        </xdr:cNvPr>
        <xdr:cNvSpPr txBox="1">
          <a:spLocks noChangeArrowheads="1"/>
        </xdr:cNvSpPr>
      </xdr:nvSpPr>
      <xdr:spPr bwMode="auto">
        <a:xfrm>
          <a:off x="482917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67459" name="Text Box 14">
          <a:extLst>
            <a:ext uri="{FF2B5EF4-FFF2-40B4-BE49-F238E27FC236}">
              <a16:creationId xmlns:a16="http://schemas.microsoft.com/office/drawing/2014/main" id="{C0BF1008-F35B-AA74-E185-7FACF44F2CDE}"/>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67460" name="Text Box 15">
          <a:extLst>
            <a:ext uri="{FF2B5EF4-FFF2-40B4-BE49-F238E27FC236}">
              <a16:creationId xmlns:a16="http://schemas.microsoft.com/office/drawing/2014/main" id="{102773CD-E94C-7000-03A6-D6C8995F6631}"/>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21</xdr:row>
      <xdr:rowOff>161925</xdr:rowOff>
    </xdr:from>
    <xdr:to>
      <xdr:col>9</xdr:col>
      <xdr:colOff>76200</xdr:colOff>
      <xdr:row>21</xdr:row>
      <xdr:rowOff>371475</xdr:rowOff>
    </xdr:to>
    <xdr:sp macro="" textlink="">
      <xdr:nvSpPr>
        <xdr:cNvPr id="267461" name="Text Box 18">
          <a:extLst>
            <a:ext uri="{FF2B5EF4-FFF2-40B4-BE49-F238E27FC236}">
              <a16:creationId xmlns:a16="http://schemas.microsoft.com/office/drawing/2014/main" id="{D04532E8-C1D7-9AE5-DC29-926E1B4E8D92}"/>
            </a:ext>
          </a:extLst>
        </xdr:cNvPr>
        <xdr:cNvSpPr txBox="1">
          <a:spLocks noChangeArrowheads="1"/>
        </xdr:cNvSpPr>
      </xdr:nvSpPr>
      <xdr:spPr bwMode="auto">
        <a:xfrm>
          <a:off x="482917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67462" name="Text Box 19">
          <a:extLst>
            <a:ext uri="{FF2B5EF4-FFF2-40B4-BE49-F238E27FC236}">
              <a16:creationId xmlns:a16="http://schemas.microsoft.com/office/drawing/2014/main" id="{69065ABC-20AE-C62A-8B40-44D315D2A4EE}"/>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67463" name="Text Box 20">
          <a:extLst>
            <a:ext uri="{FF2B5EF4-FFF2-40B4-BE49-F238E27FC236}">
              <a16:creationId xmlns:a16="http://schemas.microsoft.com/office/drawing/2014/main" id="{2906FD46-4703-3831-FE8E-53163183C20E}"/>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21</xdr:row>
      <xdr:rowOff>161925</xdr:rowOff>
    </xdr:from>
    <xdr:to>
      <xdr:col>9</xdr:col>
      <xdr:colOff>76200</xdr:colOff>
      <xdr:row>21</xdr:row>
      <xdr:rowOff>371475</xdr:rowOff>
    </xdr:to>
    <xdr:sp macro="" textlink="">
      <xdr:nvSpPr>
        <xdr:cNvPr id="267464" name="Text Box 3">
          <a:extLst>
            <a:ext uri="{FF2B5EF4-FFF2-40B4-BE49-F238E27FC236}">
              <a16:creationId xmlns:a16="http://schemas.microsoft.com/office/drawing/2014/main" id="{D3349921-1E0C-1762-6B5F-5D16BE708A9C}"/>
            </a:ext>
          </a:extLst>
        </xdr:cNvPr>
        <xdr:cNvSpPr txBox="1">
          <a:spLocks noChangeArrowheads="1"/>
        </xdr:cNvSpPr>
      </xdr:nvSpPr>
      <xdr:spPr bwMode="auto">
        <a:xfrm>
          <a:off x="482917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67465" name="Text Box 4">
          <a:extLst>
            <a:ext uri="{FF2B5EF4-FFF2-40B4-BE49-F238E27FC236}">
              <a16:creationId xmlns:a16="http://schemas.microsoft.com/office/drawing/2014/main" id="{441EA087-F1FD-F31B-76FA-84BB34EF915E}"/>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67466" name="Text Box 5">
          <a:extLst>
            <a:ext uri="{FF2B5EF4-FFF2-40B4-BE49-F238E27FC236}">
              <a16:creationId xmlns:a16="http://schemas.microsoft.com/office/drawing/2014/main" id="{0952A641-86C1-15AB-DFA1-77782EEE5D8F}"/>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21</xdr:row>
      <xdr:rowOff>161925</xdr:rowOff>
    </xdr:from>
    <xdr:to>
      <xdr:col>9</xdr:col>
      <xdr:colOff>76200</xdr:colOff>
      <xdr:row>21</xdr:row>
      <xdr:rowOff>371475</xdr:rowOff>
    </xdr:to>
    <xdr:sp macro="" textlink="">
      <xdr:nvSpPr>
        <xdr:cNvPr id="267467" name="Text Box 8">
          <a:extLst>
            <a:ext uri="{FF2B5EF4-FFF2-40B4-BE49-F238E27FC236}">
              <a16:creationId xmlns:a16="http://schemas.microsoft.com/office/drawing/2014/main" id="{64B0A5F2-18A0-E890-21EC-97B682E0F78E}"/>
            </a:ext>
          </a:extLst>
        </xdr:cNvPr>
        <xdr:cNvSpPr txBox="1">
          <a:spLocks noChangeArrowheads="1"/>
        </xdr:cNvSpPr>
      </xdr:nvSpPr>
      <xdr:spPr bwMode="auto">
        <a:xfrm>
          <a:off x="482917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67468" name="Text Box 9">
          <a:extLst>
            <a:ext uri="{FF2B5EF4-FFF2-40B4-BE49-F238E27FC236}">
              <a16:creationId xmlns:a16="http://schemas.microsoft.com/office/drawing/2014/main" id="{4712EFD2-BB02-9954-09E5-ABF7E5526FDE}"/>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67469" name="Text Box 10">
          <a:extLst>
            <a:ext uri="{FF2B5EF4-FFF2-40B4-BE49-F238E27FC236}">
              <a16:creationId xmlns:a16="http://schemas.microsoft.com/office/drawing/2014/main" id="{514DE102-BCE0-70E1-DD16-61441AD08596}"/>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21</xdr:row>
      <xdr:rowOff>161925</xdr:rowOff>
    </xdr:from>
    <xdr:to>
      <xdr:col>9</xdr:col>
      <xdr:colOff>76200</xdr:colOff>
      <xdr:row>21</xdr:row>
      <xdr:rowOff>371475</xdr:rowOff>
    </xdr:to>
    <xdr:sp macro="" textlink="">
      <xdr:nvSpPr>
        <xdr:cNvPr id="267470" name="Text Box 13">
          <a:extLst>
            <a:ext uri="{FF2B5EF4-FFF2-40B4-BE49-F238E27FC236}">
              <a16:creationId xmlns:a16="http://schemas.microsoft.com/office/drawing/2014/main" id="{0165F21B-2F3F-4F52-1928-942072D68E2E}"/>
            </a:ext>
          </a:extLst>
        </xdr:cNvPr>
        <xdr:cNvSpPr txBox="1">
          <a:spLocks noChangeArrowheads="1"/>
        </xdr:cNvSpPr>
      </xdr:nvSpPr>
      <xdr:spPr bwMode="auto">
        <a:xfrm>
          <a:off x="482917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67471" name="Text Box 14">
          <a:extLst>
            <a:ext uri="{FF2B5EF4-FFF2-40B4-BE49-F238E27FC236}">
              <a16:creationId xmlns:a16="http://schemas.microsoft.com/office/drawing/2014/main" id="{C686EB50-061E-64C5-890A-2396EC95B4BA}"/>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67472" name="Text Box 15">
          <a:extLst>
            <a:ext uri="{FF2B5EF4-FFF2-40B4-BE49-F238E27FC236}">
              <a16:creationId xmlns:a16="http://schemas.microsoft.com/office/drawing/2014/main" id="{E43645A8-614A-13F6-3620-AA32BC8E96DE}"/>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21</xdr:row>
      <xdr:rowOff>161925</xdr:rowOff>
    </xdr:from>
    <xdr:to>
      <xdr:col>9</xdr:col>
      <xdr:colOff>76200</xdr:colOff>
      <xdr:row>21</xdr:row>
      <xdr:rowOff>371475</xdr:rowOff>
    </xdr:to>
    <xdr:sp macro="" textlink="">
      <xdr:nvSpPr>
        <xdr:cNvPr id="267473" name="Text Box 18">
          <a:extLst>
            <a:ext uri="{FF2B5EF4-FFF2-40B4-BE49-F238E27FC236}">
              <a16:creationId xmlns:a16="http://schemas.microsoft.com/office/drawing/2014/main" id="{535F2788-75C5-A852-EC52-BB76141862D5}"/>
            </a:ext>
          </a:extLst>
        </xdr:cNvPr>
        <xdr:cNvSpPr txBox="1">
          <a:spLocks noChangeArrowheads="1"/>
        </xdr:cNvSpPr>
      </xdr:nvSpPr>
      <xdr:spPr bwMode="auto">
        <a:xfrm>
          <a:off x="482917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67474" name="Text Box 19">
          <a:extLst>
            <a:ext uri="{FF2B5EF4-FFF2-40B4-BE49-F238E27FC236}">
              <a16:creationId xmlns:a16="http://schemas.microsoft.com/office/drawing/2014/main" id="{54A001A8-B954-0A6A-95E0-1352B43DC727}"/>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67475" name="Text Box 20">
          <a:extLst>
            <a:ext uri="{FF2B5EF4-FFF2-40B4-BE49-F238E27FC236}">
              <a16:creationId xmlns:a16="http://schemas.microsoft.com/office/drawing/2014/main" id="{E7F38679-CC89-0A9B-8898-707307E36791}"/>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67476" name="Text Box 4">
          <a:extLst>
            <a:ext uri="{FF2B5EF4-FFF2-40B4-BE49-F238E27FC236}">
              <a16:creationId xmlns:a16="http://schemas.microsoft.com/office/drawing/2014/main" id="{4F96C794-4052-0B16-0CE4-F8FC84535143}"/>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67477" name="Text Box 5">
          <a:extLst>
            <a:ext uri="{FF2B5EF4-FFF2-40B4-BE49-F238E27FC236}">
              <a16:creationId xmlns:a16="http://schemas.microsoft.com/office/drawing/2014/main" id="{89DB5B73-DAFE-81EC-3731-8CB414333B4E}"/>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67478" name="Text Box 14">
          <a:extLst>
            <a:ext uri="{FF2B5EF4-FFF2-40B4-BE49-F238E27FC236}">
              <a16:creationId xmlns:a16="http://schemas.microsoft.com/office/drawing/2014/main" id="{43DF6BC8-F610-B200-9171-36CF4EB69AA0}"/>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67479" name="Text Box 15">
          <a:extLst>
            <a:ext uri="{FF2B5EF4-FFF2-40B4-BE49-F238E27FC236}">
              <a16:creationId xmlns:a16="http://schemas.microsoft.com/office/drawing/2014/main" id="{665E548B-D9F6-02F3-75E6-DF1BD944778E}"/>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67480" name="Text Box 19">
          <a:extLst>
            <a:ext uri="{FF2B5EF4-FFF2-40B4-BE49-F238E27FC236}">
              <a16:creationId xmlns:a16="http://schemas.microsoft.com/office/drawing/2014/main" id="{D5D11B58-F0A8-A01E-EB79-CB073A08EE15}"/>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67481" name="Text Box 20">
          <a:extLst>
            <a:ext uri="{FF2B5EF4-FFF2-40B4-BE49-F238E27FC236}">
              <a16:creationId xmlns:a16="http://schemas.microsoft.com/office/drawing/2014/main" id="{07332CD0-AE39-9695-6F28-7272D3D5B447}"/>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14</xdr:col>
      <xdr:colOff>0</xdr:colOff>
      <xdr:row>2</xdr:row>
      <xdr:rowOff>152400</xdr:rowOff>
    </xdr:from>
    <xdr:to>
      <xdr:col>14</xdr:col>
      <xdr:colOff>76200</xdr:colOff>
      <xdr:row>3</xdr:row>
      <xdr:rowOff>28575</xdr:rowOff>
    </xdr:to>
    <xdr:sp macro="" textlink="">
      <xdr:nvSpPr>
        <xdr:cNvPr id="268317" name="Text Box 1">
          <a:extLst>
            <a:ext uri="{FF2B5EF4-FFF2-40B4-BE49-F238E27FC236}">
              <a16:creationId xmlns:a16="http://schemas.microsoft.com/office/drawing/2014/main" id="{16119A8A-F709-DC32-FB2C-B8FDBA4E75AC}"/>
            </a:ext>
          </a:extLst>
        </xdr:cNvPr>
        <xdr:cNvSpPr txBox="1">
          <a:spLocks noChangeArrowheads="1"/>
        </xdr:cNvSpPr>
      </xdr:nvSpPr>
      <xdr:spPr bwMode="auto">
        <a:xfrm>
          <a:off x="85915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21</xdr:row>
      <xdr:rowOff>152400</xdr:rowOff>
    </xdr:from>
    <xdr:to>
      <xdr:col>14</xdr:col>
      <xdr:colOff>76200</xdr:colOff>
      <xdr:row>21</xdr:row>
      <xdr:rowOff>361950</xdr:rowOff>
    </xdr:to>
    <xdr:sp macro="" textlink="">
      <xdr:nvSpPr>
        <xdr:cNvPr id="268318" name="Text Box 2">
          <a:extLst>
            <a:ext uri="{FF2B5EF4-FFF2-40B4-BE49-F238E27FC236}">
              <a16:creationId xmlns:a16="http://schemas.microsoft.com/office/drawing/2014/main" id="{2B737993-4FDD-4A84-4C3C-29F4181E0003}"/>
            </a:ext>
          </a:extLst>
        </xdr:cNvPr>
        <xdr:cNvSpPr txBox="1">
          <a:spLocks noChangeArrowheads="1"/>
        </xdr:cNvSpPr>
      </xdr:nvSpPr>
      <xdr:spPr bwMode="auto">
        <a:xfrm>
          <a:off x="8591550" y="80486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21</xdr:row>
      <xdr:rowOff>152400</xdr:rowOff>
    </xdr:from>
    <xdr:to>
      <xdr:col>9</xdr:col>
      <xdr:colOff>76200</xdr:colOff>
      <xdr:row>21</xdr:row>
      <xdr:rowOff>361950</xdr:rowOff>
    </xdr:to>
    <xdr:sp macro="" textlink="">
      <xdr:nvSpPr>
        <xdr:cNvPr id="268319" name="Text Box 3">
          <a:extLst>
            <a:ext uri="{FF2B5EF4-FFF2-40B4-BE49-F238E27FC236}">
              <a16:creationId xmlns:a16="http://schemas.microsoft.com/office/drawing/2014/main" id="{031C7D2E-A7DA-6878-379C-9F0E5B58A57C}"/>
            </a:ext>
          </a:extLst>
        </xdr:cNvPr>
        <xdr:cNvSpPr txBox="1">
          <a:spLocks noChangeArrowheads="1"/>
        </xdr:cNvSpPr>
      </xdr:nvSpPr>
      <xdr:spPr bwMode="auto">
        <a:xfrm>
          <a:off x="4829175" y="80486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152400</xdr:rowOff>
    </xdr:from>
    <xdr:to>
      <xdr:col>10</xdr:col>
      <xdr:colOff>76200</xdr:colOff>
      <xdr:row>21</xdr:row>
      <xdr:rowOff>361950</xdr:rowOff>
    </xdr:to>
    <xdr:sp macro="" textlink="">
      <xdr:nvSpPr>
        <xdr:cNvPr id="268320" name="Text Box 4">
          <a:extLst>
            <a:ext uri="{FF2B5EF4-FFF2-40B4-BE49-F238E27FC236}">
              <a16:creationId xmlns:a16="http://schemas.microsoft.com/office/drawing/2014/main" id="{29DC7F13-72DF-2192-F8E9-D8002DBFA180}"/>
            </a:ext>
          </a:extLst>
        </xdr:cNvPr>
        <xdr:cNvSpPr txBox="1">
          <a:spLocks noChangeArrowheads="1"/>
        </xdr:cNvSpPr>
      </xdr:nvSpPr>
      <xdr:spPr bwMode="auto">
        <a:xfrm>
          <a:off x="5143500" y="80486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152400</xdr:rowOff>
    </xdr:from>
    <xdr:to>
      <xdr:col>11</xdr:col>
      <xdr:colOff>76200</xdr:colOff>
      <xdr:row>21</xdr:row>
      <xdr:rowOff>361950</xdr:rowOff>
    </xdr:to>
    <xdr:sp macro="" textlink="">
      <xdr:nvSpPr>
        <xdr:cNvPr id="268321" name="Text Box 5">
          <a:extLst>
            <a:ext uri="{FF2B5EF4-FFF2-40B4-BE49-F238E27FC236}">
              <a16:creationId xmlns:a16="http://schemas.microsoft.com/office/drawing/2014/main" id="{5A6862B0-2165-410A-18F3-5E99049776C4}"/>
            </a:ext>
          </a:extLst>
        </xdr:cNvPr>
        <xdr:cNvSpPr txBox="1">
          <a:spLocks noChangeArrowheads="1"/>
        </xdr:cNvSpPr>
      </xdr:nvSpPr>
      <xdr:spPr bwMode="auto">
        <a:xfrm>
          <a:off x="6019800" y="80486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21</xdr:row>
      <xdr:rowOff>152400</xdr:rowOff>
    </xdr:from>
    <xdr:to>
      <xdr:col>13</xdr:col>
      <xdr:colOff>76200</xdr:colOff>
      <xdr:row>21</xdr:row>
      <xdr:rowOff>361950</xdr:rowOff>
    </xdr:to>
    <xdr:sp macro="" textlink="">
      <xdr:nvSpPr>
        <xdr:cNvPr id="268322" name="Text Box 6">
          <a:extLst>
            <a:ext uri="{FF2B5EF4-FFF2-40B4-BE49-F238E27FC236}">
              <a16:creationId xmlns:a16="http://schemas.microsoft.com/office/drawing/2014/main" id="{69C5C0FE-913A-7E1E-1CAF-D7FEB0F20825}"/>
            </a:ext>
          </a:extLst>
        </xdr:cNvPr>
        <xdr:cNvSpPr txBox="1">
          <a:spLocks noChangeArrowheads="1"/>
        </xdr:cNvSpPr>
      </xdr:nvSpPr>
      <xdr:spPr bwMode="auto">
        <a:xfrm>
          <a:off x="7743825" y="80486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2</xdr:row>
      <xdr:rowOff>161925</xdr:rowOff>
    </xdr:from>
    <xdr:to>
      <xdr:col>14</xdr:col>
      <xdr:colOff>76200</xdr:colOff>
      <xdr:row>3</xdr:row>
      <xdr:rowOff>38100</xdr:rowOff>
    </xdr:to>
    <xdr:sp macro="" textlink="">
      <xdr:nvSpPr>
        <xdr:cNvPr id="268323" name="Text Box 1">
          <a:extLst>
            <a:ext uri="{FF2B5EF4-FFF2-40B4-BE49-F238E27FC236}">
              <a16:creationId xmlns:a16="http://schemas.microsoft.com/office/drawing/2014/main" id="{6E03D5AC-F118-889B-243F-5F2E89D55099}"/>
            </a:ext>
          </a:extLst>
        </xdr:cNvPr>
        <xdr:cNvSpPr txBox="1">
          <a:spLocks noChangeArrowheads="1"/>
        </xdr:cNvSpPr>
      </xdr:nvSpPr>
      <xdr:spPr bwMode="auto">
        <a:xfrm>
          <a:off x="8591550" y="1133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21</xdr:row>
      <xdr:rowOff>161925</xdr:rowOff>
    </xdr:from>
    <xdr:to>
      <xdr:col>14</xdr:col>
      <xdr:colOff>76200</xdr:colOff>
      <xdr:row>21</xdr:row>
      <xdr:rowOff>371475</xdr:rowOff>
    </xdr:to>
    <xdr:sp macro="" textlink="">
      <xdr:nvSpPr>
        <xdr:cNvPr id="268324" name="Text Box 2">
          <a:extLst>
            <a:ext uri="{FF2B5EF4-FFF2-40B4-BE49-F238E27FC236}">
              <a16:creationId xmlns:a16="http://schemas.microsoft.com/office/drawing/2014/main" id="{EBCD89E3-4609-A507-74E3-CCE101130426}"/>
            </a:ext>
          </a:extLst>
        </xdr:cNvPr>
        <xdr:cNvSpPr txBox="1">
          <a:spLocks noChangeArrowheads="1"/>
        </xdr:cNvSpPr>
      </xdr:nvSpPr>
      <xdr:spPr bwMode="auto">
        <a:xfrm>
          <a:off x="859155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21</xdr:row>
      <xdr:rowOff>161925</xdr:rowOff>
    </xdr:from>
    <xdr:to>
      <xdr:col>9</xdr:col>
      <xdr:colOff>76200</xdr:colOff>
      <xdr:row>21</xdr:row>
      <xdr:rowOff>371475</xdr:rowOff>
    </xdr:to>
    <xdr:sp macro="" textlink="">
      <xdr:nvSpPr>
        <xdr:cNvPr id="268325" name="Text Box 3">
          <a:extLst>
            <a:ext uri="{FF2B5EF4-FFF2-40B4-BE49-F238E27FC236}">
              <a16:creationId xmlns:a16="http://schemas.microsoft.com/office/drawing/2014/main" id="{0AF6BBC9-39CB-4879-E8C3-BE7F181AB6C6}"/>
            </a:ext>
          </a:extLst>
        </xdr:cNvPr>
        <xdr:cNvSpPr txBox="1">
          <a:spLocks noChangeArrowheads="1"/>
        </xdr:cNvSpPr>
      </xdr:nvSpPr>
      <xdr:spPr bwMode="auto">
        <a:xfrm>
          <a:off x="482917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68326" name="Text Box 4">
          <a:extLst>
            <a:ext uri="{FF2B5EF4-FFF2-40B4-BE49-F238E27FC236}">
              <a16:creationId xmlns:a16="http://schemas.microsoft.com/office/drawing/2014/main" id="{B55B1E58-05C0-0F0D-FC1B-90AAF1217563}"/>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68327" name="Text Box 5">
          <a:extLst>
            <a:ext uri="{FF2B5EF4-FFF2-40B4-BE49-F238E27FC236}">
              <a16:creationId xmlns:a16="http://schemas.microsoft.com/office/drawing/2014/main" id="{16BD41F8-3D0B-70E1-772A-F38A3A7294F6}"/>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21</xdr:row>
      <xdr:rowOff>161925</xdr:rowOff>
    </xdr:from>
    <xdr:to>
      <xdr:col>13</xdr:col>
      <xdr:colOff>76200</xdr:colOff>
      <xdr:row>21</xdr:row>
      <xdr:rowOff>371475</xdr:rowOff>
    </xdr:to>
    <xdr:sp macro="" textlink="">
      <xdr:nvSpPr>
        <xdr:cNvPr id="268328" name="Text Box 6">
          <a:extLst>
            <a:ext uri="{FF2B5EF4-FFF2-40B4-BE49-F238E27FC236}">
              <a16:creationId xmlns:a16="http://schemas.microsoft.com/office/drawing/2014/main" id="{13A50E68-6F47-F224-D4BD-3DEF54143712}"/>
            </a:ext>
          </a:extLst>
        </xdr:cNvPr>
        <xdr:cNvSpPr txBox="1">
          <a:spLocks noChangeArrowheads="1"/>
        </xdr:cNvSpPr>
      </xdr:nvSpPr>
      <xdr:spPr bwMode="auto">
        <a:xfrm>
          <a:off x="774382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21</xdr:row>
      <xdr:rowOff>161925</xdr:rowOff>
    </xdr:from>
    <xdr:to>
      <xdr:col>14</xdr:col>
      <xdr:colOff>76200</xdr:colOff>
      <xdr:row>21</xdr:row>
      <xdr:rowOff>371475</xdr:rowOff>
    </xdr:to>
    <xdr:sp macro="" textlink="">
      <xdr:nvSpPr>
        <xdr:cNvPr id="268329" name="Text Box 7">
          <a:extLst>
            <a:ext uri="{FF2B5EF4-FFF2-40B4-BE49-F238E27FC236}">
              <a16:creationId xmlns:a16="http://schemas.microsoft.com/office/drawing/2014/main" id="{B0CF90FD-7253-05CD-9959-444DBD5887F0}"/>
            </a:ext>
          </a:extLst>
        </xdr:cNvPr>
        <xdr:cNvSpPr txBox="1">
          <a:spLocks noChangeArrowheads="1"/>
        </xdr:cNvSpPr>
      </xdr:nvSpPr>
      <xdr:spPr bwMode="auto">
        <a:xfrm>
          <a:off x="859155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21</xdr:row>
      <xdr:rowOff>161925</xdr:rowOff>
    </xdr:from>
    <xdr:to>
      <xdr:col>9</xdr:col>
      <xdr:colOff>76200</xdr:colOff>
      <xdr:row>21</xdr:row>
      <xdr:rowOff>371475</xdr:rowOff>
    </xdr:to>
    <xdr:sp macro="" textlink="">
      <xdr:nvSpPr>
        <xdr:cNvPr id="268330" name="Text Box 8">
          <a:extLst>
            <a:ext uri="{FF2B5EF4-FFF2-40B4-BE49-F238E27FC236}">
              <a16:creationId xmlns:a16="http://schemas.microsoft.com/office/drawing/2014/main" id="{5889E111-7792-A74E-E7D6-9ECBCD3E51E7}"/>
            </a:ext>
          </a:extLst>
        </xdr:cNvPr>
        <xdr:cNvSpPr txBox="1">
          <a:spLocks noChangeArrowheads="1"/>
        </xdr:cNvSpPr>
      </xdr:nvSpPr>
      <xdr:spPr bwMode="auto">
        <a:xfrm>
          <a:off x="482917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68331" name="Text Box 9">
          <a:extLst>
            <a:ext uri="{FF2B5EF4-FFF2-40B4-BE49-F238E27FC236}">
              <a16:creationId xmlns:a16="http://schemas.microsoft.com/office/drawing/2014/main" id="{F90B0CA3-EEC2-ACD8-F291-B071644F9A35}"/>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68332" name="Text Box 10">
          <a:extLst>
            <a:ext uri="{FF2B5EF4-FFF2-40B4-BE49-F238E27FC236}">
              <a16:creationId xmlns:a16="http://schemas.microsoft.com/office/drawing/2014/main" id="{298B0701-0284-511A-6180-47BE0000658E}"/>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21</xdr:row>
      <xdr:rowOff>161925</xdr:rowOff>
    </xdr:from>
    <xdr:to>
      <xdr:col>13</xdr:col>
      <xdr:colOff>76200</xdr:colOff>
      <xdr:row>21</xdr:row>
      <xdr:rowOff>371475</xdr:rowOff>
    </xdr:to>
    <xdr:sp macro="" textlink="">
      <xdr:nvSpPr>
        <xdr:cNvPr id="268333" name="Text Box 11">
          <a:extLst>
            <a:ext uri="{FF2B5EF4-FFF2-40B4-BE49-F238E27FC236}">
              <a16:creationId xmlns:a16="http://schemas.microsoft.com/office/drawing/2014/main" id="{359C21E5-F7FC-9BCA-36C6-32CB3E4B07E8}"/>
            </a:ext>
          </a:extLst>
        </xdr:cNvPr>
        <xdr:cNvSpPr txBox="1">
          <a:spLocks noChangeArrowheads="1"/>
        </xdr:cNvSpPr>
      </xdr:nvSpPr>
      <xdr:spPr bwMode="auto">
        <a:xfrm>
          <a:off x="774382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21</xdr:row>
      <xdr:rowOff>161925</xdr:rowOff>
    </xdr:from>
    <xdr:to>
      <xdr:col>14</xdr:col>
      <xdr:colOff>76200</xdr:colOff>
      <xdr:row>21</xdr:row>
      <xdr:rowOff>371475</xdr:rowOff>
    </xdr:to>
    <xdr:sp macro="" textlink="">
      <xdr:nvSpPr>
        <xdr:cNvPr id="268334" name="Text Box 12">
          <a:extLst>
            <a:ext uri="{FF2B5EF4-FFF2-40B4-BE49-F238E27FC236}">
              <a16:creationId xmlns:a16="http://schemas.microsoft.com/office/drawing/2014/main" id="{9EA78A42-F500-F01B-F3A3-509F4CCC4D25}"/>
            </a:ext>
          </a:extLst>
        </xdr:cNvPr>
        <xdr:cNvSpPr txBox="1">
          <a:spLocks noChangeArrowheads="1"/>
        </xdr:cNvSpPr>
      </xdr:nvSpPr>
      <xdr:spPr bwMode="auto">
        <a:xfrm>
          <a:off x="859155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21</xdr:row>
      <xdr:rowOff>161925</xdr:rowOff>
    </xdr:from>
    <xdr:to>
      <xdr:col>9</xdr:col>
      <xdr:colOff>76200</xdr:colOff>
      <xdr:row>21</xdr:row>
      <xdr:rowOff>371475</xdr:rowOff>
    </xdr:to>
    <xdr:sp macro="" textlink="">
      <xdr:nvSpPr>
        <xdr:cNvPr id="268335" name="Text Box 13">
          <a:extLst>
            <a:ext uri="{FF2B5EF4-FFF2-40B4-BE49-F238E27FC236}">
              <a16:creationId xmlns:a16="http://schemas.microsoft.com/office/drawing/2014/main" id="{16342513-0D89-9277-E1C0-1E69F4556678}"/>
            </a:ext>
          </a:extLst>
        </xdr:cNvPr>
        <xdr:cNvSpPr txBox="1">
          <a:spLocks noChangeArrowheads="1"/>
        </xdr:cNvSpPr>
      </xdr:nvSpPr>
      <xdr:spPr bwMode="auto">
        <a:xfrm>
          <a:off x="482917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68336" name="Text Box 14">
          <a:extLst>
            <a:ext uri="{FF2B5EF4-FFF2-40B4-BE49-F238E27FC236}">
              <a16:creationId xmlns:a16="http://schemas.microsoft.com/office/drawing/2014/main" id="{D6FFF409-ED9A-928D-E60C-5F6CE6B8C813}"/>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68337" name="Text Box 15">
          <a:extLst>
            <a:ext uri="{FF2B5EF4-FFF2-40B4-BE49-F238E27FC236}">
              <a16:creationId xmlns:a16="http://schemas.microsoft.com/office/drawing/2014/main" id="{D6F387DE-9D42-5B47-FEEC-4FBC91E8C79C}"/>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21</xdr:row>
      <xdr:rowOff>161925</xdr:rowOff>
    </xdr:from>
    <xdr:to>
      <xdr:col>13</xdr:col>
      <xdr:colOff>76200</xdr:colOff>
      <xdr:row>21</xdr:row>
      <xdr:rowOff>371475</xdr:rowOff>
    </xdr:to>
    <xdr:sp macro="" textlink="">
      <xdr:nvSpPr>
        <xdr:cNvPr id="268338" name="Text Box 16">
          <a:extLst>
            <a:ext uri="{FF2B5EF4-FFF2-40B4-BE49-F238E27FC236}">
              <a16:creationId xmlns:a16="http://schemas.microsoft.com/office/drawing/2014/main" id="{8EABDF2C-B7A4-95E4-EC26-60ACEFC108E1}"/>
            </a:ext>
          </a:extLst>
        </xdr:cNvPr>
        <xdr:cNvSpPr txBox="1">
          <a:spLocks noChangeArrowheads="1"/>
        </xdr:cNvSpPr>
      </xdr:nvSpPr>
      <xdr:spPr bwMode="auto">
        <a:xfrm>
          <a:off x="774382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21</xdr:row>
      <xdr:rowOff>161925</xdr:rowOff>
    </xdr:from>
    <xdr:to>
      <xdr:col>14</xdr:col>
      <xdr:colOff>76200</xdr:colOff>
      <xdr:row>21</xdr:row>
      <xdr:rowOff>371475</xdr:rowOff>
    </xdr:to>
    <xdr:sp macro="" textlink="">
      <xdr:nvSpPr>
        <xdr:cNvPr id="268339" name="Text Box 17">
          <a:extLst>
            <a:ext uri="{FF2B5EF4-FFF2-40B4-BE49-F238E27FC236}">
              <a16:creationId xmlns:a16="http://schemas.microsoft.com/office/drawing/2014/main" id="{95F386D8-C0B3-CD45-EB19-966624771C04}"/>
            </a:ext>
          </a:extLst>
        </xdr:cNvPr>
        <xdr:cNvSpPr txBox="1">
          <a:spLocks noChangeArrowheads="1"/>
        </xdr:cNvSpPr>
      </xdr:nvSpPr>
      <xdr:spPr bwMode="auto">
        <a:xfrm>
          <a:off x="859155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21</xdr:row>
      <xdr:rowOff>161925</xdr:rowOff>
    </xdr:from>
    <xdr:to>
      <xdr:col>9</xdr:col>
      <xdr:colOff>76200</xdr:colOff>
      <xdr:row>21</xdr:row>
      <xdr:rowOff>371475</xdr:rowOff>
    </xdr:to>
    <xdr:sp macro="" textlink="">
      <xdr:nvSpPr>
        <xdr:cNvPr id="268340" name="Text Box 18">
          <a:extLst>
            <a:ext uri="{FF2B5EF4-FFF2-40B4-BE49-F238E27FC236}">
              <a16:creationId xmlns:a16="http://schemas.microsoft.com/office/drawing/2014/main" id="{1C8BD347-B006-5BD2-F5C9-A0891FCCF15D}"/>
            </a:ext>
          </a:extLst>
        </xdr:cNvPr>
        <xdr:cNvSpPr txBox="1">
          <a:spLocks noChangeArrowheads="1"/>
        </xdr:cNvSpPr>
      </xdr:nvSpPr>
      <xdr:spPr bwMode="auto">
        <a:xfrm>
          <a:off x="482917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68341" name="Text Box 19">
          <a:extLst>
            <a:ext uri="{FF2B5EF4-FFF2-40B4-BE49-F238E27FC236}">
              <a16:creationId xmlns:a16="http://schemas.microsoft.com/office/drawing/2014/main" id="{741D2C06-2EF1-BA49-F16E-9E323846617B}"/>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68342" name="Text Box 20">
          <a:extLst>
            <a:ext uri="{FF2B5EF4-FFF2-40B4-BE49-F238E27FC236}">
              <a16:creationId xmlns:a16="http://schemas.microsoft.com/office/drawing/2014/main" id="{292EE85D-2649-1E71-A1AD-E4FFA2B6A4B0}"/>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21</xdr:row>
      <xdr:rowOff>161925</xdr:rowOff>
    </xdr:from>
    <xdr:to>
      <xdr:col>13</xdr:col>
      <xdr:colOff>76200</xdr:colOff>
      <xdr:row>21</xdr:row>
      <xdr:rowOff>371475</xdr:rowOff>
    </xdr:to>
    <xdr:sp macro="" textlink="">
      <xdr:nvSpPr>
        <xdr:cNvPr id="268343" name="Text Box 21">
          <a:extLst>
            <a:ext uri="{FF2B5EF4-FFF2-40B4-BE49-F238E27FC236}">
              <a16:creationId xmlns:a16="http://schemas.microsoft.com/office/drawing/2014/main" id="{D5A66DFA-F6B2-CBFA-94D8-76995D44E765}"/>
            </a:ext>
          </a:extLst>
        </xdr:cNvPr>
        <xdr:cNvSpPr txBox="1">
          <a:spLocks noChangeArrowheads="1"/>
        </xdr:cNvSpPr>
      </xdr:nvSpPr>
      <xdr:spPr bwMode="auto">
        <a:xfrm>
          <a:off x="774382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21</xdr:row>
      <xdr:rowOff>161925</xdr:rowOff>
    </xdr:from>
    <xdr:to>
      <xdr:col>14</xdr:col>
      <xdr:colOff>76200</xdr:colOff>
      <xdr:row>21</xdr:row>
      <xdr:rowOff>371475</xdr:rowOff>
    </xdr:to>
    <xdr:sp macro="" textlink="">
      <xdr:nvSpPr>
        <xdr:cNvPr id="268344" name="Text Box 2">
          <a:extLst>
            <a:ext uri="{FF2B5EF4-FFF2-40B4-BE49-F238E27FC236}">
              <a16:creationId xmlns:a16="http://schemas.microsoft.com/office/drawing/2014/main" id="{3694ED15-0DB3-5AF5-44E5-F82E694E5F76}"/>
            </a:ext>
          </a:extLst>
        </xdr:cNvPr>
        <xdr:cNvSpPr txBox="1">
          <a:spLocks noChangeArrowheads="1"/>
        </xdr:cNvSpPr>
      </xdr:nvSpPr>
      <xdr:spPr bwMode="auto">
        <a:xfrm>
          <a:off x="859155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21</xdr:row>
      <xdr:rowOff>161925</xdr:rowOff>
    </xdr:from>
    <xdr:to>
      <xdr:col>9</xdr:col>
      <xdr:colOff>76200</xdr:colOff>
      <xdr:row>21</xdr:row>
      <xdr:rowOff>371475</xdr:rowOff>
    </xdr:to>
    <xdr:sp macro="" textlink="">
      <xdr:nvSpPr>
        <xdr:cNvPr id="268345" name="Text Box 3">
          <a:extLst>
            <a:ext uri="{FF2B5EF4-FFF2-40B4-BE49-F238E27FC236}">
              <a16:creationId xmlns:a16="http://schemas.microsoft.com/office/drawing/2014/main" id="{396549C1-F2E3-91FE-07E9-FD7B3D89417A}"/>
            </a:ext>
          </a:extLst>
        </xdr:cNvPr>
        <xdr:cNvSpPr txBox="1">
          <a:spLocks noChangeArrowheads="1"/>
        </xdr:cNvSpPr>
      </xdr:nvSpPr>
      <xdr:spPr bwMode="auto">
        <a:xfrm>
          <a:off x="482917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68346" name="Text Box 4">
          <a:extLst>
            <a:ext uri="{FF2B5EF4-FFF2-40B4-BE49-F238E27FC236}">
              <a16:creationId xmlns:a16="http://schemas.microsoft.com/office/drawing/2014/main" id="{39C56FB3-93D5-C5EF-7DC1-3519117AD233}"/>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68347" name="Text Box 5">
          <a:extLst>
            <a:ext uri="{FF2B5EF4-FFF2-40B4-BE49-F238E27FC236}">
              <a16:creationId xmlns:a16="http://schemas.microsoft.com/office/drawing/2014/main" id="{5285DBC3-0013-B8F4-7093-CE5EE7DB4D83}"/>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21</xdr:row>
      <xdr:rowOff>161925</xdr:rowOff>
    </xdr:from>
    <xdr:to>
      <xdr:col>13</xdr:col>
      <xdr:colOff>76200</xdr:colOff>
      <xdr:row>21</xdr:row>
      <xdr:rowOff>371475</xdr:rowOff>
    </xdr:to>
    <xdr:sp macro="" textlink="">
      <xdr:nvSpPr>
        <xdr:cNvPr id="268348" name="Text Box 6">
          <a:extLst>
            <a:ext uri="{FF2B5EF4-FFF2-40B4-BE49-F238E27FC236}">
              <a16:creationId xmlns:a16="http://schemas.microsoft.com/office/drawing/2014/main" id="{874028DC-1465-D5D4-EA35-462A6A97779D}"/>
            </a:ext>
          </a:extLst>
        </xdr:cNvPr>
        <xdr:cNvSpPr txBox="1">
          <a:spLocks noChangeArrowheads="1"/>
        </xdr:cNvSpPr>
      </xdr:nvSpPr>
      <xdr:spPr bwMode="auto">
        <a:xfrm>
          <a:off x="774382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21</xdr:row>
      <xdr:rowOff>161925</xdr:rowOff>
    </xdr:from>
    <xdr:to>
      <xdr:col>14</xdr:col>
      <xdr:colOff>76200</xdr:colOff>
      <xdr:row>21</xdr:row>
      <xdr:rowOff>371475</xdr:rowOff>
    </xdr:to>
    <xdr:sp macro="" textlink="">
      <xdr:nvSpPr>
        <xdr:cNvPr id="268349" name="Text Box 7">
          <a:extLst>
            <a:ext uri="{FF2B5EF4-FFF2-40B4-BE49-F238E27FC236}">
              <a16:creationId xmlns:a16="http://schemas.microsoft.com/office/drawing/2014/main" id="{72BA2772-A707-1C67-0AE8-9B68FCB5F558}"/>
            </a:ext>
          </a:extLst>
        </xdr:cNvPr>
        <xdr:cNvSpPr txBox="1">
          <a:spLocks noChangeArrowheads="1"/>
        </xdr:cNvSpPr>
      </xdr:nvSpPr>
      <xdr:spPr bwMode="auto">
        <a:xfrm>
          <a:off x="859155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21</xdr:row>
      <xdr:rowOff>161925</xdr:rowOff>
    </xdr:from>
    <xdr:to>
      <xdr:col>9</xdr:col>
      <xdr:colOff>76200</xdr:colOff>
      <xdr:row>21</xdr:row>
      <xdr:rowOff>371475</xdr:rowOff>
    </xdr:to>
    <xdr:sp macro="" textlink="">
      <xdr:nvSpPr>
        <xdr:cNvPr id="268350" name="Text Box 8">
          <a:extLst>
            <a:ext uri="{FF2B5EF4-FFF2-40B4-BE49-F238E27FC236}">
              <a16:creationId xmlns:a16="http://schemas.microsoft.com/office/drawing/2014/main" id="{B925F45A-32DF-D89A-97E4-2BAA8A9396ED}"/>
            </a:ext>
          </a:extLst>
        </xdr:cNvPr>
        <xdr:cNvSpPr txBox="1">
          <a:spLocks noChangeArrowheads="1"/>
        </xdr:cNvSpPr>
      </xdr:nvSpPr>
      <xdr:spPr bwMode="auto">
        <a:xfrm>
          <a:off x="482917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68351" name="Text Box 9">
          <a:extLst>
            <a:ext uri="{FF2B5EF4-FFF2-40B4-BE49-F238E27FC236}">
              <a16:creationId xmlns:a16="http://schemas.microsoft.com/office/drawing/2014/main" id="{4338D31D-B337-F54C-FAA7-A746E42C0FE1}"/>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68352" name="Text Box 10">
          <a:extLst>
            <a:ext uri="{FF2B5EF4-FFF2-40B4-BE49-F238E27FC236}">
              <a16:creationId xmlns:a16="http://schemas.microsoft.com/office/drawing/2014/main" id="{CA678440-3968-A5CD-8E7C-82C111B5B5A2}"/>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21</xdr:row>
      <xdr:rowOff>161925</xdr:rowOff>
    </xdr:from>
    <xdr:to>
      <xdr:col>13</xdr:col>
      <xdr:colOff>76200</xdr:colOff>
      <xdr:row>21</xdr:row>
      <xdr:rowOff>371475</xdr:rowOff>
    </xdr:to>
    <xdr:sp macro="" textlink="">
      <xdr:nvSpPr>
        <xdr:cNvPr id="268353" name="Text Box 11">
          <a:extLst>
            <a:ext uri="{FF2B5EF4-FFF2-40B4-BE49-F238E27FC236}">
              <a16:creationId xmlns:a16="http://schemas.microsoft.com/office/drawing/2014/main" id="{0EDBA048-8077-CC1D-FF9A-50CDF333C2DB}"/>
            </a:ext>
          </a:extLst>
        </xdr:cNvPr>
        <xdr:cNvSpPr txBox="1">
          <a:spLocks noChangeArrowheads="1"/>
        </xdr:cNvSpPr>
      </xdr:nvSpPr>
      <xdr:spPr bwMode="auto">
        <a:xfrm>
          <a:off x="774382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21</xdr:row>
      <xdr:rowOff>161925</xdr:rowOff>
    </xdr:from>
    <xdr:to>
      <xdr:col>14</xdr:col>
      <xdr:colOff>76200</xdr:colOff>
      <xdr:row>21</xdr:row>
      <xdr:rowOff>371475</xdr:rowOff>
    </xdr:to>
    <xdr:sp macro="" textlink="">
      <xdr:nvSpPr>
        <xdr:cNvPr id="268354" name="Text Box 12">
          <a:extLst>
            <a:ext uri="{FF2B5EF4-FFF2-40B4-BE49-F238E27FC236}">
              <a16:creationId xmlns:a16="http://schemas.microsoft.com/office/drawing/2014/main" id="{C33E90D5-4042-751A-F6EF-DD1750B9EEF9}"/>
            </a:ext>
          </a:extLst>
        </xdr:cNvPr>
        <xdr:cNvSpPr txBox="1">
          <a:spLocks noChangeArrowheads="1"/>
        </xdr:cNvSpPr>
      </xdr:nvSpPr>
      <xdr:spPr bwMode="auto">
        <a:xfrm>
          <a:off x="859155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21</xdr:row>
      <xdr:rowOff>161925</xdr:rowOff>
    </xdr:from>
    <xdr:to>
      <xdr:col>9</xdr:col>
      <xdr:colOff>76200</xdr:colOff>
      <xdr:row>21</xdr:row>
      <xdr:rowOff>371475</xdr:rowOff>
    </xdr:to>
    <xdr:sp macro="" textlink="">
      <xdr:nvSpPr>
        <xdr:cNvPr id="268355" name="Text Box 13">
          <a:extLst>
            <a:ext uri="{FF2B5EF4-FFF2-40B4-BE49-F238E27FC236}">
              <a16:creationId xmlns:a16="http://schemas.microsoft.com/office/drawing/2014/main" id="{8BB3C327-74D8-BC0E-AD26-9DFF48E0DB78}"/>
            </a:ext>
          </a:extLst>
        </xdr:cNvPr>
        <xdr:cNvSpPr txBox="1">
          <a:spLocks noChangeArrowheads="1"/>
        </xdr:cNvSpPr>
      </xdr:nvSpPr>
      <xdr:spPr bwMode="auto">
        <a:xfrm>
          <a:off x="482917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68356" name="Text Box 14">
          <a:extLst>
            <a:ext uri="{FF2B5EF4-FFF2-40B4-BE49-F238E27FC236}">
              <a16:creationId xmlns:a16="http://schemas.microsoft.com/office/drawing/2014/main" id="{92C444EC-BFB5-AD4A-E9F4-992460DC45B1}"/>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68357" name="Text Box 15">
          <a:extLst>
            <a:ext uri="{FF2B5EF4-FFF2-40B4-BE49-F238E27FC236}">
              <a16:creationId xmlns:a16="http://schemas.microsoft.com/office/drawing/2014/main" id="{4FC1DFCF-D49A-5563-19AA-2B9336A6B978}"/>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21</xdr:row>
      <xdr:rowOff>161925</xdr:rowOff>
    </xdr:from>
    <xdr:to>
      <xdr:col>13</xdr:col>
      <xdr:colOff>76200</xdr:colOff>
      <xdr:row>21</xdr:row>
      <xdr:rowOff>371475</xdr:rowOff>
    </xdr:to>
    <xdr:sp macro="" textlink="">
      <xdr:nvSpPr>
        <xdr:cNvPr id="268358" name="Text Box 16">
          <a:extLst>
            <a:ext uri="{FF2B5EF4-FFF2-40B4-BE49-F238E27FC236}">
              <a16:creationId xmlns:a16="http://schemas.microsoft.com/office/drawing/2014/main" id="{978AAF0F-AFA2-0FC6-EB44-CAB9C3762E89}"/>
            </a:ext>
          </a:extLst>
        </xdr:cNvPr>
        <xdr:cNvSpPr txBox="1">
          <a:spLocks noChangeArrowheads="1"/>
        </xdr:cNvSpPr>
      </xdr:nvSpPr>
      <xdr:spPr bwMode="auto">
        <a:xfrm>
          <a:off x="774382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21</xdr:row>
      <xdr:rowOff>161925</xdr:rowOff>
    </xdr:from>
    <xdr:to>
      <xdr:col>14</xdr:col>
      <xdr:colOff>76200</xdr:colOff>
      <xdr:row>21</xdr:row>
      <xdr:rowOff>371475</xdr:rowOff>
    </xdr:to>
    <xdr:sp macro="" textlink="">
      <xdr:nvSpPr>
        <xdr:cNvPr id="268359" name="Text Box 17">
          <a:extLst>
            <a:ext uri="{FF2B5EF4-FFF2-40B4-BE49-F238E27FC236}">
              <a16:creationId xmlns:a16="http://schemas.microsoft.com/office/drawing/2014/main" id="{6E10F081-0EF5-0772-3212-720862E5CEED}"/>
            </a:ext>
          </a:extLst>
        </xdr:cNvPr>
        <xdr:cNvSpPr txBox="1">
          <a:spLocks noChangeArrowheads="1"/>
        </xdr:cNvSpPr>
      </xdr:nvSpPr>
      <xdr:spPr bwMode="auto">
        <a:xfrm>
          <a:off x="859155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21</xdr:row>
      <xdr:rowOff>161925</xdr:rowOff>
    </xdr:from>
    <xdr:to>
      <xdr:col>9</xdr:col>
      <xdr:colOff>76200</xdr:colOff>
      <xdr:row>21</xdr:row>
      <xdr:rowOff>371475</xdr:rowOff>
    </xdr:to>
    <xdr:sp macro="" textlink="">
      <xdr:nvSpPr>
        <xdr:cNvPr id="268360" name="Text Box 18">
          <a:extLst>
            <a:ext uri="{FF2B5EF4-FFF2-40B4-BE49-F238E27FC236}">
              <a16:creationId xmlns:a16="http://schemas.microsoft.com/office/drawing/2014/main" id="{33AD5DA3-CC7F-1C05-0232-45259541DE81}"/>
            </a:ext>
          </a:extLst>
        </xdr:cNvPr>
        <xdr:cNvSpPr txBox="1">
          <a:spLocks noChangeArrowheads="1"/>
        </xdr:cNvSpPr>
      </xdr:nvSpPr>
      <xdr:spPr bwMode="auto">
        <a:xfrm>
          <a:off x="482917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68361" name="Text Box 19">
          <a:extLst>
            <a:ext uri="{FF2B5EF4-FFF2-40B4-BE49-F238E27FC236}">
              <a16:creationId xmlns:a16="http://schemas.microsoft.com/office/drawing/2014/main" id="{92856063-2D8C-3F13-6625-C07CF68C74AF}"/>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68362" name="Text Box 20">
          <a:extLst>
            <a:ext uri="{FF2B5EF4-FFF2-40B4-BE49-F238E27FC236}">
              <a16:creationId xmlns:a16="http://schemas.microsoft.com/office/drawing/2014/main" id="{57AFA599-E270-5D1B-56F1-AE393DE8185C}"/>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21</xdr:row>
      <xdr:rowOff>161925</xdr:rowOff>
    </xdr:from>
    <xdr:to>
      <xdr:col>13</xdr:col>
      <xdr:colOff>76200</xdr:colOff>
      <xdr:row>21</xdr:row>
      <xdr:rowOff>371475</xdr:rowOff>
    </xdr:to>
    <xdr:sp macro="" textlink="">
      <xdr:nvSpPr>
        <xdr:cNvPr id="268363" name="Text Box 21">
          <a:extLst>
            <a:ext uri="{FF2B5EF4-FFF2-40B4-BE49-F238E27FC236}">
              <a16:creationId xmlns:a16="http://schemas.microsoft.com/office/drawing/2014/main" id="{AAD8D183-6525-8D05-9052-A35AB0BFABAB}"/>
            </a:ext>
          </a:extLst>
        </xdr:cNvPr>
        <xdr:cNvSpPr txBox="1">
          <a:spLocks noChangeArrowheads="1"/>
        </xdr:cNvSpPr>
      </xdr:nvSpPr>
      <xdr:spPr bwMode="auto">
        <a:xfrm>
          <a:off x="774382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21</xdr:row>
      <xdr:rowOff>161925</xdr:rowOff>
    </xdr:from>
    <xdr:to>
      <xdr:col>14</xdr:col>
      <xdr:colOff>76200</xdr:colOff>
      <xdr:row>21</xdr:row>
      <xdr:rowOff>371475</xdr:rowOff>
    </xdr:to>
    <xdr:sp macro="" textlink="">
      <xdr:nvSpPr>
        <xdr:cNvPr id="268364" name="Text Box 2">
          <a:extLst>
            <a:ext uri="{FF2B5EF4-FFF2-40B4-BE49-F238E27FC236}">
              <a16:creationId xmlns:a16="http://schemas.microsoft.com/office/drawing/2014/main" id="{DCA2EAA1-B284-A3C5-3124-BB73A84F2EC0}"/>
            </a:ext>
          </a:extLst>
        </xdr:cNvPr>
        <xdr:cNvSpPr txBox="1">
          <a:spLocks noChangeArrowheads="1"/>
        </xdr:cNvSpPr>
      </xdr:nvSpPr>
      <xdr:spPr bwMode="auto">
        <a:xfrm>
          <a:off x="859155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68365" name="Text Box 4">
          <a:extLst>
            <a:ext uri="{FF2B5EF4-FFF2-40B4-BE49-F238E27FC236}">
              <a16:creationId xmlns:a16="http://schemas.microsoft.com/office/drawing/2014/main" id="{0A9615F0-8EF0-DDB5-20E6-AA4EF5FCA765}"/>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68366" name="Text Box 5">
          <a:extLst>
            <a:ext uri="{FF2B5EF4-FFF2-40B4-BE49-F238E27FC236}">
              <a16:creationId xmlns:a16="http://schemas.microsoft.com/office/drawing/2014/main" id="{71159C9F-C83F-C805-FEB9-72E15C1F14FE}"/>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21</xdr:row>
      <xdr:rowOff>161925</xdr:rowOff>
    </xdr:from>
    <xdr:to>
      <xdr:col>13</xdr:col>
      <xdr:colOff>76200</xdr:colOff>
      <xdr:row>21</xdr:row>
      <xdr:rowOff>371475</xdr:rowOff>
    </xdr:to>
    <xdr:sp macro="" textlink="">
      <xdr:nvSpPr>
        <xdr:cNvPr id="268367" name="Text Box 6">
          <a:extLst>
            <a:ext uri="{FF2B5EF4-FFF2-40B4-BE49-F238E27FC236}">
              <a16:creationId xmlns:a16="http://schemas.microsoft.com/office/drawing/2014/main" id="{9FB9A083-1F98-96F3-DCD2-7352C7E843F1}"/>
            </a:ext>
          </a:extLst>
        </xdr:cNvPr>
        <xdr:cNvSpPr txBox="1">
          <a:spLocks noChangeArrowheads="1"/>
        </xdr:cNvSpPr>
      </xdr:nvSpPr>
      <xdr:spPr bwMode="auto">
        <a:xfrm>
          <a:off x="774382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21</xdr:row>
      <xdr:rowOff>161925</xdr:rowOff>
    </xdr:from>
    <xdr:to>
      <xdr:col>14</xdr:col>
      <xdr:colOff>76200</xdr:colOff>
      <xdr:row>21</xdr:row>
      <xdr:rowOff>371475</xdr:rowOff>
    </xdr:to>
    <xdr:sp macro="" textlink="">
      <xdr:nvSpPr>
        <xdr:cNvPr id="268368" name="Text Box 12">
          <a:extLst>
            <a:ext uri="{FF2B5EF4-FFF2-40B4-BE49-F238E27FC236}">
              <a16:creationId xmlns:a16="http://schemas.microsoft.com/office/drawing/2014/main" id="{09DDF2CB-D340-0163-6ACD-408C384BA8AF}"/>
            </a:ext>
          </a:extLst>
        </xdr:cNvPr>
        <xdr:cNvSpPr txBox="1">
          <a:spLocks noChangeArrowheads="1"/>
        </xdr:cNvSpPr>
      </xdr:nvSpPr>
      <xdr:spPr bwMode="auto">
        <a:xfrm>
          <a:off x="859155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68369" name="Text Box 14">
          <a:extLst>
            <a:ext uri="{FF2B5EF4-FFF2-40B4-BE49-F238E27FC236}">
              <a16:creationId xmlns:a16="http://schemas.microsoft.com/office/drawing/2014/main" id="{1E925481-1EB2-5EDE-9D21-D9E7014526C7}"/>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68370" name="Text Box 15">
          <a:extLst>
            <a:ext uri="{FF2B5EF4-FFF2-40B4-BE49-F238E27FC236}">
              <a16:creationId xmlns:a16="http://schemas.microsoft.com/office/drawing/2014/main" id="{69C237E2-3155-3122-64BE-F79DBF891A2C}"/>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21</xdr:row>
      <xdr:rowOff>161925</xdr:rowOff>
    </xdr:from>
    <xdr:to>
      <xdr:col>13</xdr:col>
      <xdr:colOff>76200</xdr:colOff>
      <xdr:row>21</xdr:row>
      <xdr:rowOff>371475</xdr:rowOff>
    </xdr:to>
    <xdr:sp macro="" textlink="">
      <xdr:nvSpPr>
        <xdr:cNvPr id="268371" name="Text Box 16">
          <a:extLst>
            <a:ext uri="{FF2B5EF4-FFF2-40B4-BE49-F238E27FC236}">
              <a16:creationId xmlns:a16="http://schemas.microsoft.com/office/drawing/2014/main" id="{FA846316-7100-986E-DBD9-8CE8D04AF99B}"/>
            </a:ext>
          </a:extLst>
        </xdr:cNvPr>
        <xdr:cNvSpPr txBox="1">
          <a:spLocks noChangeArrowheads="1"/>
        </xdr:cNvSpPr>
      </xdr:nvSpPr>
      <xdr:spPr bwMode="auto">
        <a:xfrm>
          <a:off x="774382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21</xdr:row>
      <xdr:rowOff>161925</xdr:rowOff>
    </xdr:from>
    <xdr:to>
      <xdr:col>14</xdr:col>
      <xdr:colOff>76200</xdr:colOff>
      <xdr:row>21</xdr:row>
      <xdr:rowOff>371475</xdr:rowOff>
    </xdr:to>
    <xdr:sp macro="" textlink="">
      <xdr:nvSpPr>
        <xdr:cNvPr id="268372" name="Text Box 17">
          <a:extLst>
            <a:ext uri="{FF2B5EF4-FFF2-40B4-BE49-F238E27FC236}">
              <a16:creationId xmlns:a16="http://schemas.microsoft.com/office/drawing/2014/main" id="{4F5239FD-5AAF-37A2-01BD-0D987CCCF99B}"/>
            </a:ext>
          </a:extLst>
        </xdr:cNvPr>
        <xdr:cNvSpPr txBox="1">
          <a:spLocks noChangeArrowheads="1"/>
        </xdr:cNvSpPr>
      </xdr:nvSpPr>
      <xdr:spPr bwMode="auto">
        <a:xfrm>
          <a:off x="859155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68373" name="Text Box 19">
          <a:extLst>
            <a:ext uri="{FF2B5EF4-FFF2-40B4-BE49-F238E27FC236}">
              <a16:creationId xmlns:a16="http://schemas.microsoft.com/office/drawing/2014/main" id="{03490C01-9000-9C0D-D3A9-C2DF4B10D620}"/>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68374" name="Text Box 20">
          <a:extLst>
            <a:ext uri="{FF2B5EF4-FFF2-40B4-BE49-F238E27FC236}">
              <a16:creationId xmlns:a16="http://schemas.microsoft.com/office/drawing/2014/main" id="{A4F00AE7-F2DC-BC33-396F-4554807BE3EC}"/>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21</xdr:row>
      <xdr:rowOff>161925</xdr:rowOff>
    </xdr:from>
    <xdr:to>
      <xdr:col>13</xdr:col>
      <xdr:colOff>76200</xdr:colOff>
      <xdr:row>21</xdr:row>
      <xdr:rowOff>371475</xdr:rowOff>
    </xdr:to>
    <xdr:sp macro="" textlink="">
      <xdr:nvSpPr>
        <xdr:cNvPr id="268375" name="Text Box 21">
          <a:extLst>
            <a:ext uri="{FF2B5EF4-FFF2-40B4-BE49-F238E27FC236}">
              <a16:creationId xmlns:a16="http://schemas.microsoft.com/office/drawing/2014/main" id="{CC06BB5E-CFC5-0B55-E302-377BEF42D265}"/>
            </a:ext>
          </a:extLst>
        </xdr:cNvPr>
        <xdr:cNvSpPr txBox="1">
          <a:spLocks noChangeArrowheads="1"/>
        </xdr:cNvSpPr>
      </xdr:nvSpPr>
      <xdr:spPr bwMode="auto">
        <a:xfrm>
          <a:off x="774382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68376" name="Text Box 24">
          <a:extLst>
            <a:ext uri="{FF2B5EF4-FFF2-40B4-BE49-F238E27FC236}">
              <a16:creationId xmlns:a16="http://schemas.microsoft.com/office/drawing/2014/main" id="{D401257E-2052-C52C-EBB4-06A3B23B1ED3}"/>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68377" name="Text Box 25">
          <a:extLst>
            <a:ext uri="{FF2B5EF4-FFF2-40B4-BE49-F238E27FC236}">
              <a16:creationId xmlns:a16="http://schemas.microsoft.com/office/drawing/2014/main" id="{3FFED969-A9CB-EAE1-A2BD-13C3B3422841}"/>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21</xdr:row>
      <xdr:rowOff>161925</xdr:rowOff>
    </xdr:from>
    <xdr:to>
      <xdr:col>13</xdr:col>
      <xdr:colOff>76200</xdr:colOff>
      <xdr:row>21</xdr:row>
      <xdr:rowOff>371475</xdr:rowOff>
    </xdr:to>
    <xdr:sp macro="" textlink="">
      <xdr:nvSpPr>
        <xdr:cNvPr id="268378" name="Text Box 26">
          <a:extLst>
            <a:ext uri="{FF2B5EF4-FFF2-40B4-BE49-F238E27FC236}">
              <a16:creationId xmlns:a16="http://schemas.microsoft.com/office/drawing/2014/main" id="{DEBCC790-0320-360D-19F5-F5AEBCEC46FF}"/>
            </a:ext>
          </a:extLst>
        </xdr:cNvPr>
        <xdr:cNvSpPr txBox="1">
          <a:spLocks noChangeArrowheads="1"/>
        </xdr:cNvSpPr>
      </xdr:nvSpPr>
      <xdr:spPr bwMode="auto">
        <a:xfrm>
          <a:off x="774382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2</xdr:row>
      <xdr:rowOff>161925</xdr:rowOff>
    </xdr:from>
    <xdr:to>
      <xdr:col>14</xdr:col>
      <xdr:colOff>76200</xdr:colOff>
      <xdr:row>3</xdr:row>
      <xdr:rowOff>38100</xdr:rowOff>
    </xdr:to>
    <xdr:sp macro="" textlink="">
      <xdr:nvSpPr>
        <xdr:cNvPr id="268379" name="Text Box 1">
          <a:extLst>
            <a:ext uri="{FF2B5EF4-FFF2-40B4-BE49-F238E27FC236}">
              <a16:creationId xmlns:a16="http://schemas.microsoft.com/office/drawing/2014/main" id="{66884A82-0F27-DE9B-998F-E3DFA35A2ACE}"/>
            </a:ext>
          </a:extLst>
        </xdr:cNvPr>
        <xdr:cNvSpPr txBox="1">
          <a:spLocks noChangeArrowheads="1"/>
        </xdr:cNvSpPr>
      </xdr:nvSpPr>
      <xdr:spPr bwMode="auto">
        <a:xfrm>
          <a:off x="8591550" y="1133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21</xdr:row>
      <xdr:rowOff>161925</xdr:rowOff>
    </xdr:from>
    <xdr:to>
      <xdr:col>14</xdr:col>
      <xdr:colOff>76200</xdr:colOff>
      <xdr:row>21</xdr:row>
      <xdr:rowOff>371475</xdr:rowOff>
    </xdr:to>
    <xdr:sp macro="" textlink="">
      <xdr:nvSpPr>
        <xdr:cNvPr id="268380" name="Text Box 2">
          <a:extLst>
            <a:ext uri="{FF2B5EF4-FFF2-40B4-BE49-F238E27FC236}">
              <a16:creationId xmlns:a16="http://schemas.microsoft.com/office/drawing/2014/main" id="{18F791E6-809C-B9E9-60D9-544589C94681}"/>
            </a:ext>
          </a:extLst>
        </xdr:cNvPr>
        <xdr:cNvSpPr txBox="1">
          <a:spLocks noChangeArrowheads="1"/>
        </xdr:cNvSpPr>
      </xdr:nvSpPr>
      <xdr:spPr bwMode="auto">
        <a:xfrm>
          <a:off x="859155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21</xdr:row>
      <xdr:rowOff>161925</xdr:rowOff>
    </xdr:from>
    <xdr:to>
      <xdr:col>9</xdr:col>
      <xdr:colOff>76200</xdr:colOff>
      <xdr:row>21</xdr:row>
      <xdr:rowOff>371475</xdr:rowOff>
    </xdr:to>
    <xdr:sp macro="" textlink="">
      <xdr:nvSpPr>
        <xdr:cNvPr id="268381" name="Text Box 3">
          <a:extLst>
            <a:ext uri="{FF2B5EF4-FFF2-40B4-BE49-F238E27FC236}">
              <a16:creationId xmlns:a16="http://schemas.microsoft.com/office/drawing/2014/main" id="{3A783DF9-1EEC-A556-3993-B0D072CB4221}"/>
            </a:ext>
          </a:extLst>
        </xdr:cNvPr>
        <xdr:cNvSpPr txBox="1">
          <a:spLocks noChangeArrowheads="1"/>
        </xdr:cNvSpPr>
      </xdr:nvSpPr>
      <xdr:spPr bwMode="auto">
        <a:xfrm>
          <a:off x="482917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68382" name="Text Box 4">
          <a:extLst>
            <a:ext uri="{FF2B5EF4-FFF2-40B4-BE49-F238E27FC236}">
              <a16:creationId xmlns:a16="http://schemas.microsoft.com/office/drawing/2014/main" id="{5B8232F8-DF78-544A-D13B-552FD18594D3}"/>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68383" name="Text Box 5">
          <a:extLst>
            <a:ext uri="{FF2B5EF4-FFF2-40B4-BE49-F238E27FC236}">
              <a16:creationId xmlns:a16="http://schemas.microsoft.com/office/drawing/2014/main" id="{B25DFF6F-4142-C72C-2630-7BB62E0DFE4C}"/>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21</xdr:row>
      <xdr:rowOff>161925</xdr:rowOff>
    </xdr:from>
    <xdr:to>
      <xdr:col>13</xdr:col>
      <xdr:colOff>76200</xdr:colOff>
      <xdr:row>21</xdr:row>
      <xdr:rowOff>371475</xdr:rowOff>
    </xdr:to>
    <xdr:sp macro="" textlink="">
      <xdr:nvSpPr>
        <xdr:cNvPr id="268384" name="Text Box 6">
          <a:extLst>
            <a:ext uri="{FF2B5EF4-FFF2-40B4-BE49-F238E27FC236}">
              <a16:creationId xmlns:a16="http://schemas.microsoft.com/office/drawing/2014/main" id="{1223C5EC-9509-C238-4243-1D517AA3A580}"/>
            </a:ext>
          </a:extLst>
        </xdr:cNvPr>
        <xdr:cNvSpPr txBox="1">
          <a:spLocks noChangeArrowheads="1"/>
        </xdr:cNvSpPr>
      </xdr:nvSpPr>
      <xdr:spPr bwMode="auto">
        <a:xfrm>
          <a:off x="774382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21</xdr:row>
      <xdr:rowOff>161925</xdr:rowOff>
    </xdr:from>
    <xdr:to>
      <xdr:col>14</xdr:col>
      <xdr:colOff>76200</xdr:colOff>
      <xdr:row>21</xdr:row>
      <xdr:rowOff>371475</xdr:rowOff>
    </xdr:to>
    <xdr:sp macro="" textlink="">
      <xdr:nvSpPr>
        <xdr:cNvPr id="268385" name="Text Box 7">
          <a:extLst>
            <a:ext uri="{FF2B5EF4-FFF2-40B4-BE49-F238E27FC236}">
              <a16:creationId xmlns:a16="http://schemas.microsoft.com/office/drawing/2014/main" id="{44026038-0ECA-8F50-DC75-6AEBC5A4D8CF}"/>
            </a:ext>
          </a:extLst>
        </xdr:cNvPr>
        <xdr:cNvSpPr txBox="1">
          <a:spLocks noChangeArrowheads="1"/>
        </xdr:cNvSpPr>
      </xdr:nvSpPr>
      <xdr:spPr bwMode="auto">
        <a:xfrm>
          <a:off x="859155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21</xdr:row>
      <xdr:rowOff>161925</xdr:rowOff>
    </xdr:from>
    <xdr:to>
      <xdr:col>9</xdr:col>
      <xdr:colOff>76200</xdr:colOff>
      <xdr:row>21</xdr:row>
      <xdr:rowOff>371475</xdr:rowOff>
    </xdr:to>
    <xdr:sp macro="" textlink="">
      <xdr:nvSpPr>
        <xdr:cNvPr id="268386" name="Text Box 8">
          <a:extLst>
            <a:ext uri="{FF2B5EF4-FFF2-40B4-BE49-F238E27FC236}">
              <a16:creationId xmlns:a16="http://schemas.microsoft.com/office/drawing/2014/main" id="{456D3397-0E85-8A37-FB05-DCE4A122DCCF}"/>
            </a:ext>
          </a:extLst>
        </xdr:cNvPr>
        <xdr:cNvSpPr txBox="1">
          <a:spLocks noChangeArrowheads="1"/>
        </xdr:cNvSpPr>
      </xdr:nvSpPr>
      <xdr:spPr bwMode="auto">
        <a:xfrm>
          <a:off x="482917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68387" name="Text Box 9">
          <a:extLst>
            <a:ext uri="{FF2B5EF4-FFF2-40B4-BE49-F238E27FC236}">
              <a16:creationId xmlns:a16="http://schemas.microsoft.com/office/drawing/2014/main" id="{B67FD5D1-4AFD-D142-69A0-4F19A6381EC6}"/>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68388" name="Text Box 10">
          <a:extLst>
            <a:ext uri="{FF2B5EF4-FFF2-40B4-BE49-F238E27FC236}">
              <a16:creationId xmlns:a16="http://schemas.microsoft.com/office/drawing/2014/main" id="{C2B2CA54-F012-CDBF-793C-40D02173853F}"/>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21</xdr:row>
      <xdr:rowOff>161925</xdr:rowOff>
    </xdr:from>
    <xdr:to>
      <xdr:col>13</xdr:col>
      <xdr:colOff>76200</xdr:colOff>
      <xdr:row>21</xdr:row>
      <xdr:rowOff>371475</xdr:rowOff>
    </xdr:to>
    <xdr:sp macro="" textlink="">
      <xdr:nvSpPr>
        <xdr:cNvPr id="268389" name="Text Box 11">
          <a:extLst>
            <a:ext uri="{FF2B5EF4-FFF2-40B4-BE49-F238E27FC236}">
              <a16:creationId xmlns:a16="http://schemas.microsoft.com/office/drawing/2014/main" id="{2C97DFBD-FBCA-F77C-92DE-74DA4A51A569}"/>
            </a:ext>
          </a:extLst>
        </xdr:cNvPr>
        <xdr:cNvSpPr txBox="1">
          <a:spLocks noChangeArrowheads="1"/>
        </xdr:cNvSpPr>
      </xdr:nvSpPr>
      <xdr:spPr bwMode="auto">
        <a:xfrm>
          <a:off x="774382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21</xdr:row>
      <xdr:rowOff>161925</xdr:rowOff>
    </xdr:from>
    <xdr:to>
      <xdr:col>14</xdr:col>
      <xdr:colOff>76200</xdr:colOff>
      <xdr:row>21</xdr:row>
      <xdr:rowOff>371475</xdr:rowOff>
    </xdr:to>
    <xdr:sp macro="" textlink="">
      <xdr:nvSpPr>
        <xdr:cNvPr id="268390" name="Text Box 12">
          <a:extLst>
            <a:ext uri="{FF2B5EF4-FFF2-40B4-BE49-F238E27FC236}">
              <a16:creationId xmlns:a16="http://schemas.microsoft.com/office/drawing/2014/main" id="{E3E74B75-D43E-40B2-12AE-BA2DB8BD3BAC}"/>
            </a:ext>
          </a:extLst>
        </xdr:cNvPr>
        <xdr:cNvSpPr txBox="1">
          <a:spLocks noChangeArrowheads="1"/>
        </xdr:cNvSpPr>
      </xdr:nvSpPr>
      <xdr:spPr bwMode="auto">
        <a:xfrm>
          <a:off x="859155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21</xdr:row>
      <xdr:rowOff>161925</xdr:rowOff>
    </xdr:from>
    <xdr:to>
      <xdr:col>9</xdr:col>
      <xdr:colOff>76200</xdr:colOff>
      <xdr:row>21</xdr:row>
      <xdr:rowOff>371475</xdr:rowOff>
    </xdr:to>
    <xdr:sp macro="" textlink="">
      <xdr:nvSpPr>
        <xdr:cNvPr id="268391" name="Text Box 13">
          <a:extLst>
            <a:ext uri="{FF2B5EF4-FFF2-40B4-BE49-F238E27FC236}">
              <a16:creationId xmlns:a16="http://schemas.microsoft.com/office/drawing/2014/main" id="{B397189E-4CF3-49B5-F0E2-6DAD0D28099A}"/>
            </a:ext>
          </a:extLst>
        </xdr:cNvPr>
        <xdr:cNvSpPr txBox="1">
          <a:spLocks noChangeArrowheads="1"/>
        </xdr:cNvSpPr>
      </xdr:nvSpPr>
      <xdr:spPr bwMode="auto">
        <a:xfrm>
          <a:off x="482917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68392" name="Text Box 14">
          <a:extLst>
            <a:ext uri="{FF2B5EF4-FFF2-40B4-BE49-F238E27FC236}">
              <a16:creationId xmlns:a16="http://schemas.microsoft.com/office/drawing/2014/main" id="{75B1811E-5EF2-4D09-DB73-31EBC3F33148}"/>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68393" name="Text Box 15">
          <a:extLst>
            <a:ext uri="{FF2B5EF4-FFF2-40B4-BE49-F238E27FC236}">
              <a16:creationId xmlns:a16="http://schemas.microsoft.com/office/drawing/2014/main" id="{DB1BDB12-C9DF-F406-DAD5-7A26DCC31D15}"/>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21</xdr:row>
      <xdr:rowOff>161925</xdr:rowOff>
    </xdr:from>
    <xdr:to>
      <xdr:col>13</xdr:col>
      <xdr:colOff>76200</xdr:colOff>
      <xdr:row>21</xdr:row>
      <xdr:rowOff>371475</xdr:rowOff>
    </xdr:to>
    <xdr:sp macro="" textlink="">
      <xdr:nvSpPr>
        <xdr:cNvPr id="268394" name="Text Box 16">
          <a:extLst>
            <a:ext uri="{FF2B5EF4-FFF2-40B4-BE49-F238E27FC236}">
              <a16:creationId xmlns:a16="http://schemas.microsoft.com/office/drawing/2014/main" id="{1D45C150-8CC7-AF46-E349-DD2BB47BFF6D}"/>
            </a:ext>
          </a:extLst>
        </xdr:cNvPr>
        <xdr:cNvSpPr txBox="1">
          <a:spLocks noChangeArrowheads="1"/>
        </xdr:cNvSpPr>
      </xdr:nvSpPr>
      <xdr:spPr bwMode="auto">
        <a:xfrm>
          <a:off x="774382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21</xdr:row>
      <xdr:rowOff>161925</xdr:rowOff>
    </xdr:from>
    <xdr:to>
      <xdr:col>14</xdr:col>
      <xdr:colOff>76200</xdr:colOff>
      <xdr:row>21</xdr:row>
      <xdr:rowOff>371475</xdr:rowOff>
    </xdr:to>
    <xdr:sp macro="" textlink="">
      <xdr:nvSpPr>
        <xdr:cNvPr id="268395" name="Text Box 17">
          <a:extLst>
            <a:ext uri="{FF2B5EF4-FFF2-40B4-BE49-F238E27FC236}">
              <a16:creationId xmlns:a16="http://schemas.microsoft.com/office/drawing/2014/main" id="{774348A6-0F04-A2BF-A963-823C194EF90F}"/>
            </a:ext>
          </a:extLst>
        </xdr:cNvPr>
        <xdr:cNvSpPr txBox="1">
          <a:spLocks noChangeArrowheads="1"/>
        </xdr:cNvSpPr>
      </xdr:nvSpPr>
      <xdr:spPr bwMode="auto">
        <a:xfrm>
          <a:off x="859155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21</xdr:row>
      <xdr:rowOff>161925</xdr:rowOff>
    </xdr:from>
    <xdr:to>
      <xdr:col>9</xdr:col>
      <xdr:colOff>76200</xdr:colOff>
      <xdr:row>21</xdr:row>
      <xdr:rowOff>371475</xdr:rowOff>
    </xdr:to>
    <xdr:sp macro="" textlink="">
      <xdr:nvSpPr>
        <xdr:cNvPr id="268396" name="Text Box 18">
          <a:extLst>
            <a:ext uri="{FF2B5EF4-FFF2-40B4-BE49-F238E27FC236}">
              <a16:creationId xmlns:a16="http://schemas.microsoft.com/office/drawing/2014/main" id="{3AE54F1F-86B8-D662-2491-F0CFC8688909}"/>
            </a:ext>
          </a:extLst>
        </xdr:cNvPr>
        <xdr:cNvSpPr txBox="1">
          <a:spLocks noChangeArrowheads="1"/>
        </xdr:cNvSpPr>
      </xdr:nvSpPr>
      <xdr:spPr bwMode="auto">
        <a:xfrm>
          <a:off x="482917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68397" name="Text Box 19">
          <a:extLst>
            <a:ext uri="{FF2B5EF4-FFF2-40B4-BE49-F238E27FC236}">
              <a16:creationId xmlns:a16="http://schemas.microsoft.com/office/drawing/2014/main" id="{B8EAE096-BAEE-6177-AE19-6B438B650DA8}"/>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68398" name="Text Box 20">
          <a:extLst>
            <a:ext uri="{FF2B5EF4-FFF2-40B4-BE49-F238E27FC236}">
              <a16:creationId xmlns:a16="http://schemas.microsoft.com/office/drawing/2014/main" id="{EAD5A349-DD02-1ADD-2452-7E86505A2EF4}"/>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21</xdr:row>
      <xdr:rowOff>161925</xdr:rowOff>
    </xdr:from>
    <xdr:to>
      <xdr:col>13</xdr:col>
      <xdr:colOff>76200</xdr:colOff>
      <xdr:row>21</xdr:row>
      <xdr:rowOff>371475</xdr:rowOff>
    </xdr:to>
    <xdr:sp macro="" textlink="">
      <xdr:nvSpPr>
        <xdr:cNvPr id="268399" name="Text Box 21">
          <a:extLst>
            <a:ext uri="{FF2B5EF4-FFF2-40B4-BE49-F238E27FC236}">
              <a16:creationId xmlns:a16="http://schemas.microsoft.com/office/drawing/2014/main" id="{FB9E589B-CE51-7AB7-AFD2-0EC948E27C67}"/>
            </a:ext>
          </a:extLst>
        </xdr:cNvPr>
        <xdr:cNvSpPr txBox="1">
          <a:spLocks noChangeArrowheads="1"/>
        </xdr:cNvSpPr>
      </xdr:nvSpPr>
      <xdr:spPr bwMode="auto">
        <a:xfrm>
          <a:off x="774382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21</xdr:row>
      <xdr:rowOff>161925</xdr:rowOff>
    </xdr:from>
    <xdr:to>
      <xdr:col>14</xdr:col>
      <xdr:colOff>76200</xdr:colOff>
      <xdr:row>21</xdr:row>
      <xdr:rowOff>371475</xdr:rowOff>
    </xdr:to>
    <xdr:sp macro="" textlink="">
      <xdr:nvSpPr>
        <xdr:cNvPr id="268400" name="Text Box 2">
          <a:extLst>
            <a:ext uri="{FF2B5EF4-FFF2-40B4-BE49-F238E27FC236}">
              <a16:creationId xmlns:a16="http://schemas.microsoft.com/office/drawing/2014/main" id="{39D93EC9-0DCF-7446-7796-2C88E5BB1C15}"/>
            </a:ext>
          </a:extLst>
        </xdr:cNvPr>
        <xdr:cNvSpPr txBox="1">
          <a:spLocks noChangeArrowheads="1"/>
        </xdr:cNvSpPr>
      </xdr:nvSpPr>
      <xdr:spPr bwMode="auto">
        <a:xfrm>
          <a:off x="859155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21</xdr:row>
      <xdr:rowOff>161925</xdr:rowOff>
    </xdr:from>
    <xdr:to>
      <xdr:col>9</xdr:col>
      <xdr:colOff>76200</xdr:colOff>
      <xdr:row>21</xdr:row>
      <xdr:rowOff>371475</xdr:rowOff>
    </xdr:to>
    <xdr:sp macro="" textlink="">
      <xdr:nvSpPr>
        <xdr:cNvPr id="268401" name="Text Box 3">
          <a:extLst>
            <a:ext uri="{FF2B5EF4-FFF2-40B4-BE49-F238E27FC236}">
              <a16:creationId xmlns:a16="http://schemas.microsoft.com/office/drawing/2014/main" id="{4A3A253C-787E-FFB9-F7EB-D0D3B53707B3}"/>
            </a:ext>
          </a:extLst>
        </xdr:cNvPr>
        <xdr:cNvSpPr txBox="1">
          <a:spLocks noChangeArrowheads="1"/>
        </xdr:cNvSpPr>
      </xdr:nvSpPr>
      <xdr:spPr bwMode="auto">
        <a:xfrm>
          <a:off x="482917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68402" name="Text Box 4">
          <a:extLst>
            <a:ext uri="{FF2B5EF4-FFF2-40B4-BE49-F238E27FC236}">
              <a16:creationId xmlns:a16="http://schemas.microsoft.com/office/drawing/2014/main" id="{ADE55EF4-3AE0-87AE-F1E4-1B37A3B99408}"/>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68403" name="Text Box 5">
          <a:extLst>
            <a:ext uri="{FF2B5EF4-FFF2-40B4-BE49-F238E27FC236}">
              <a16:creationId xmlns:a16="http://schemas.microsoft.com/office/drawing/2014/main" id="{3701CC61-50EF-A198-9F39-3F134CD7DCD4}"/>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21</xdr:row>
      <xdr:rowOff>161925</xdr:rowOff>
    </xdr:from>
    <xdr:to>
      <xdr:col>13</xdr:col>
      <xdr:colOff>76200</xdr:colOff>
      <xdr:row>21</xdr:row>
      <xdr:rowOff>371475</xdr:rowOff>
    </xdr:to>
    <xdr:sp macro="" textlink="">
      <xdr:nvSpPr>
        <xdr:cNvPr id="268404" name="Text Box 6">
          <a:extLst>
            <a:ext uri="{FF2B5EF4-FFF2-40B4-BE49-F238E27FC236}">
              <a16:creationId xmlns:a16="http://schemas.microsoft.com/office/drawing/2014/main" id="{D46411ED-6147-C11B-A40A-50F5D92DC4B3}"/>
            </a:ext>
          </a:extLst>
        </xdr:cNvPr>
        <xdr:cNvSpPr txBox="1">
          <a:spLocks noChangeArrowheads="1"/>
        </xdr:cNvSpPr>
      </xdr:nvSpPr>
      <xdr:spPr bwMode="auto">
        <a:xfrm>
          <a:off x="774382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21</xdr:row>
      <xdr:rowOff>161925</xdr:rowOff>
    </xdr:from>
    <xdr:to>
      <xdr:col>14</xdr:col>
      <xdr:colOff>76200</xdr:colOff>
      <xdr:row>21</xdr:row>
      <xdr:rowOff>371475</xdr:rowOff>
    </xdr:to>
    <xdr:sp macro="" textlink="">
      <xdr:nvSpPr>
        <xdr:cNvPr id="268405" name="Text Box 7">
          <a:extLst>
            <a:ext uri="{FF2B5EF4-FFF2-40B4-BE49-F238E27FC236}">
              <a16:creationId xmlns:a16="http://schemas.microsoft.com/office/drawing/2014/main" id="{24BD2A27-22F7-69A5-7746-4296738D8E20}"/>
            </a:ext>
          </a:extLst>
        </xdr:cNvPr>
        <xdr:cNvSpPr txBox="1">
          <a:spLocks noChangeArrowheads="1"/>
        </xdr:cNvSpPr>
      </xdr:nvSpPr>
      <xdr:spPr bwMode="auto">
        <a:xfrm>
          <a:off x="859155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21</xdr:row>
      <xdr:rowOff>161925</xdr:rowOff>
    </xdr:from>
    <xdr:to>
      <xdr:col>9</xdr:col>
      <xdr:colOff>76200</xdr:colOff>
      <xdr:row>21</xdr:row>
      <xdr:rowOff>371475</xdr:rowOff>
    </xdr:to>
    <xdr:sp macro="" textlink="">
      <xdr:nvSpPr>
        <xdr:cNvPr id="268406" name="Text Box 8">
          <a:extLst>
            <a:ext uri="{FF2B5EF4-FFF2-40B4-BE49-F238E27FC236}">
              <a16:creationId xmlns:a16="http://schemas.microsoft.com/office/drawing/2014/main" id="{1B83B4B4-2E9F-E490-006D-BB7B6F1EC0D7}"/>
            </a:ext>
          </a:extLst>
        </xdr:cNvPr>
        <xdr:cNvSpPr txBox="1">
          <a:spLocks noChangeArrowheads="1"/>
        </xdr:cNvSpPr>
      </xdr:nvSpPr>
      <xdr:spPr bwMode="auto">
        <a:xfrm>
          <a:off x="482917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68407" name="Text Box 9">
          <a:extLst>
            <a:ext uri="{FF2B5EF4-FFF2-40B4-BE49-F238E27FC236}">
              <a16:creationId xmlns:a16="http://schemas.microsoft.com/office/drawing/2014/main" id="{74C4A5B2-C798-D230-2BFA-79C556260439}"/>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68408" name="Text Box 10">
          <a:extLst>
            <a:ext uri="{FF2B5EF4-FFF2-40B4-BE49-F238E27FC236}">
              <a16:creationId xmlns:a16="http://schemas.microsoft.com/office/drawing/2014/main" id="{F2304CA1-6D40-78D4-E2AF-9164A44B562D}"/>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21</xdr:row>
      <xdr:rowOff>161925</xdr:rowOff>
    </xdr:from>
    <xdr:to>
      <xdr:col>13</xdr:col>
      <xdr:colOff>76200</xdr:colOff>
      <xdr:row>21</xdr:row>
      <xdr:rowOff>371475</xdr:rowOff>
    </xdr:to>
    <xdr:sp macro="" textlink="">
      <xdr:nvSpPr>
        <xdr:cNvPr id="268409" name="Text Box 11">
          <a:extLst>
            <a:ext uri="{FF2B5EF4-FFF2-40B4-BE49-F238E27FC236}">
              <a16:creationId xmlns:a16="http://schemas.microsoft.com/office/drawing/2014/main" id="{4C7E13C7-CC5B-D04B-6C86-F49A02A037F5}"/>
            </a:ext>
          </a:extLst>
        </xdr:cNvPr>
        <xdr:cNvSpPr txBox="1">
          <a:spLocks noChangeArrowheads="1"/>
        </xdr:cNvSpPr>
      </xdr:nvSpPr>
      <xdr:spPr bwMode="auto">
        <a:xfrm>
          <a:off x="774382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21</xdr:row>
      <xdr:rowOff>161925</xdr:rowOff>
    </xdr:from>
    <xdr:to>
      <xdr:col>14</xdr:col>
      <xdr:colOff>76200</xdr:colOff>
      <xdr:row>21</xdr:row>
      <xdr:rowOff>371475</xdr:rowOff>
    </xdr:to>
    <xdr:sp macro="" textlink="">
      <xdr:nvSpPr>
        <xdr:cNvPr id="268410" name="Text Box 12">
          <a:extLst>
            <a:ext uri="{FF2B5EF4-FFF2-40B4-BE49-F238E27FC236}">
              <a16:creationId xmlns:a16="http://schemas.microsoft.com/office/drawing/2014/main" id="{B312EE5E-E364-EA18-9206-DA3F39018FB7}"/>
            </a:ext>
          </a:extLst>
        </xdr:cNvPr>
        <xdr:cNvSpPr txBox="1">
          <a:spLocks noChangeArrowheads="1"/>
        </xdr:cNvSpPr>
      </xdr:nvSpPr>
      <xdr:spPr bwMode="auto">
        <a:xfrm>
          <a:off x="859155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21</xdr:row>
      <xdr:rowOff>161925</xdr:rowOff>
    </xdr:from>
    <xdr:to>
      <xdr:col>9</xdr:col>
      <xdr:colOff>76200</xdr:colOff>
      <xdr:row>21</xdr:row>
      <xdr:rowOff>371475</xdr:rowOff>
    </xdr:to>
    <xdr:sp macro="" textlink="">
      <xdr:nvSpPr>
        <xdr:cNvPr id="268411" name="Text Box 13">
          <a:extLst>
            <a:ext uri="{FF2B5EF4-FFF2-40B4-BE49-F238E27FC236}">
              <a16:creationId xmlns:a16="http://schemas.microsoft.com/office/drawing/2014/main" id="{85A47377-5050-78C4-9F2B-3AA906B49100}"/>
            </a:ext>
          </a:extLst>
        </xdr:cNvPr>
        <xdr:cNvSpPr txBox="1">
          <a:spLocks noChangeArrowheads="1"/>
        </xdr:cNvSpPr>
      </xdr:nvSpPr>
      <xdr:spPr bwMode="auto">
        <a:xfrm>
          <a:off x="482917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68412" name="Text Box 14">
          <a:extLst>
            <a:ext uri="{FF2B5EF4-FFF2-40B4-BE49-F238E27FC236}">
              <a16:creationId xmlns:a16="http://schemas.microsoft.com/office/drawing/2014/main" id="{F5406EF4-6288-1736-3D5D-43DF9E487673}"/>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68413" name="Text Box 15">
          <a:extLst>
            <a:ext uri="{FF2B5EF4-FFF2-40B4-BE49-F238E27FC236}">
              <a16:creationId xmlns:a16="http://schemas.microsoft.com/office/drawing/2014/main" id="{863730BD-A087-CBD7-BF71-48825C5B8903}"/>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21</xdr:row>
      <xdr:rowOff>161925</xdr:rowOff>
    </xdr:from>
    <xdr:to>
      <xdr:col>13</xdr:col>
      <xdr:colOff>76200</xdr:colOff>
      <xdr:row>21</xdr:row>
      <xdr:rowOff>371475</xdr:rowOff>
    </xdr:to>
    <xdr:sp macro="" textlink="">
      <xdr:nvSpPr>
        <xdr:cNvPr id="268414" name="Text Box 16">
          <a:extLst>
            <a:ext uri="{FF2B5EF4-FFF2-40B4-BE49-F238E27FC236}">
              <a16:creationId xmlns:a16="http://schemas.microsoft.com/office/drawing/2014/main" id="{5861E1A6-E790-1549-2EEA-B9A8B1149ECC}"/>
            </a:ext>
          </a:extLst>
        </xdr:cNvPr>
        <xdr:cNvSpPr txBox="1">
          <a:spLocks noChangeArrowheads="1"/>
        </xdr:cNvSpPr>
      </xdr:nvSpPr>
      <xdr:spPr bwMode="auto">
        <a:xfrm>
          <a:off x="774382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21</xdr:row>
      <xdr:rowOff>161925</xdr:rowOff>
    </xdr:from>
    <xdr:to>
      <xdr:col>14</xdr:col>
      <xdr:colOff>76200</xdr:colOff>
      <xdr:row>21</xdr:row>
      <xdr:rowOff>371475</xdr:rowOff>
    </xdr:to>
    <xdr:sp macro="" textlink="">
      <xdr:nvSpPr>
        <xdr:cNvPr id="268415" name="Text Box 17">
          <a:extLst>
            <a:ext uri="{FF2B5EF4-FFF2-40B4-BE49-F238E27FC236}">
              <a16:creationId xmlns:a16="http://schemas.microsoft.com/office/drawing/2014/main" id="{1A6B6039-DB80-571B-15A8-B63C045DF72E}"/>
            </a:ext>
          </a:extLst>
        </xdr:cNvPr>
        <xdr:cNvSpPr txBox="1">
          <a:spLocks noChangeArrowheads="1"/>
        </xdr:cNvSpPr>
      </xdr:nvSpPr>
      <xdr:spPr bwMode="auto">
        <a:xfrm>
          <a:off x="859155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21</xdr:row>
      <xdr:rowOff>161925</xdr:rowOff>
    </xdr:from>
    <xdr:to>
      <xdr:col>9</xdr:col>
      <xdr:colOff>76200</xdr:colOff>
      <xdr:row>21</xdr:row>
      <xdr:rowOff>371475</xdr:rowOff>
    </xdr:to>
    <xdr:sp macro="" textlink="">
      <xdr:nvSpPr>
        <xdr:cNvPr id="268416" name="Text Box 18">
          <a:extLst>
            <a:ext uri="{FF2B5EF4-FFF2-40B4-BE49-F238E27FC236}">
              <a16:creationId xmlns:a16="http://schemas.microsoft.com/office/drawing/2014/main" id="{C9B45F31-4534-357F-96F1-B069EB3FACF3}"/>
            </a:ext>
          </a:extLst>
        </xdr:cNvPr>
        <xdr:cNvSpPr txBox="1">
          <a:spLocks noChangeArrowheads="1"/>
        </xdr:cNvSpPr>
      </xdr:nvSpPr>
      <xdr:spPr bwMode="auto">
        <a:xfrm>
          <a:off x="482917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68417" name="Text Box 19">
          <a:extLst>
            <a:ext uri="{FF2B5EF4-FFF2-40B4-BE49-F238E27FC236}">
              <a16:creationId xmlns:a16="http://schemas.microsoft.com/office/drawing/2014/main" id="{2E8EE6F7-6B70-CDF6-BA9C-52331C7E69E9}"/>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68418" name="Text Box 20">
          <a:extLst>
            <a:ext uri="{FF2B5EF4-FFF2-40B4-BE49-F238E27FC236}">
              <a16:creationId xmlns:a16="http://schemas.microsoft.com/office/drawing/2014/main" id="{DE7BE3D0-786E-E15E-5E1B-975C47611925}"/>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21</xdr:row>
      <xdr:rowOff>161925</xdr:rowOff>
    </xdr:from>
    <xdr:to>
      <xdr:col>13</xdr:col>
      <xdr:colOff>76200</xdr:colOff>
      <xdr:row>21</xdr:row>
      <xdr:rowOff>371475</xdr:rowOff>
    </xdr:to>
    <xdr:sp macro="" textlink="">
      <xdr:nvSpPr>
        <xdr:cNvPr id="268419" name="Text Box 21">
          <a:extLst>
            <a:ext uri="{FF2B5EF4-FFF2-40B4-BE49-F238E27FC236}">
              <a16:creationId xmlns:a16="http://schemas.microsoft.com/office/drawing/2014/main" id="{591FB296-144A-1D12-0831-7C2B32954A5B}"/>
            </a:ext>
          </a:extLst>
        </xdr:cNvPr>
        <xdr:cNvSpPr txBox="1">
          <a:spLocks noChangeArrowheads="1"/>
        </xdr:cNvSpPr>
      </xdr:nvSpPr>
      <xdr:spPr bwMode="auto">
        <a:xfrm>
          <a:off x="774382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21</xdr:row>
      <xdr:rowOff>161925</xdr:rowOff>
    </xdr:from>
    <xdr:to>
      <xdr:col>14</xdr:col>
      <xdr:colOff>76200</xdr:colOff>
      <xdr:row>21</xdr:row>
      <xdr:rowOff>371475</xdr:rowOff>
    </xdr:to>
    <xdr:sp macro="" textlink="">
      <xdr:nvSpPr>
        <xdr:cNvPr id="268420" name="Text Box 2">
          <a:extLst>
            <a:ext uri="{FF2B5EF4-FFF2-40B4-BE49-F238E27FC236}">
              <a16:creationId xmlns:a16="http://schemas.microsoft.com/office/drawing/2014/main" id="{3B981A78-BBEE-373C-1E4B-CC78967CE8C2}"/>
            </a:ext>
          </a:extLst>
        </xdr:cNvPr>
        <xdr:cNvSpPr txBox="1">
          <a:spLocks noChangeArrowheads="1"/>
        </xdr:cNvSpPr>
      </xdr:nvSpPr>
      <xdr:spPr bwMode="auto">
        <a:xfrm>
          <a:off x="859155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68421" name="Text Box 4">
          <a:extLst>
            <a:ext uri="{FF2B5EF4-FFF2-40B4-BE49-F238E27FC236}">
              <a16:creationId xmlns:a16="http://schemas.microsoft.com/office/drawing/2014/main" id="{5456AC05-DCE5-6B2D-7D11-D03D1C93394B}"/>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68422" name="Text Box 5">
          <a:extLst>
            <a:ext uri="{FF2B5EF4-FFF2-40B4-BE49-F238E27FC236}">
              <a16:creationId xmlns:a16="http://schemas.microsoft.com/office/drawing/2014/main" id="{9C3068CD-8ABD-CD14-E879-E239D8D4F8AC}"/>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21</xdr:row>
      <xdr:rowOff>161925</xdr:rowOff>
    </xdr:from>
    <xdr:to>
      <xdr:col>13</xdr:col>
      <xdr:colOff>76200</xdr:colOff>
      <xdr:row>21</xdr:row>
      <xdr:rowOff>371475</xdr:rowOff>
    </xdr:to>
    <xdr:sp macro="" textlink="">
      <xdr:nvSpPr>
        <xdr:cNvPr id="268423" name="Text Box 6">
          <a:extLst>
            <a:ext uri="{FF2B5EF4-FFF2-40B4-BE49-F238E27FC236}">
              <a16:creationId xmlns:a16="http://schemas.microsoft.com/office/drawing/2014/main" id="{F4FB9C58-AFC1-42E0-829D-A23898148101}"/>
            </a:ext>
          </a:extLst>
        </xdr:cNvPr>
        <xdr:cNvSpPr txBox="1">
          <a:spLocks noChangeArrowheads="1"/>
        </xdr:cNvSpPr>
      </xdr:nvSpPr>
      <xdr:spPr bwMode="auto">
        <a:xfrm>
          <a:off x="774382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21</xdr:row>
      <xdr:rowOff>161925</xdr:rowOff>
    </xdr:from>
    <xdr:to>
      <xdr:col>14</xdr:col>
      <xdr:colOff>76200</xdr:colOff>
      <xdr:row>21</xdr:row>
      <xdr:rowOff>371475</xdr:rowOff>
    </xdr:to>
    <xdr:sp macro="" textlink="">
      <xdr:nvSpPr>
        <xdr:cNvPr id="268424" name="Text Box 12">
          <a:extLst>
            <a:ext uri="{FF2B5EF4-FFF2-40B4-BE49-F238E27FC236}">
              <a16:creationId xmlns:a16="http://schemas.microsoft.com/office/drawing/2014/main" id="{42D98C3C-BADC-616E-EA6E-854F60FAF977}"/>
            </a:ext>
          </a:extLst>
        </xdr:cNvPr>
        <xdr:cNvSpPr txBox="1">
          <a:spLocks noChangeArrowheads="1"/>
        </xdr:cNvSpPr>
      </xdr:nvSpPr>
      <xdr:spPr bwMode="auto">
        <a:xfrm>
          <a:off x="859155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68425" name="Text Box 14">
          <a:extLst>
            <a:ext uri="{FF2B5EF4-FFF2-40B4-BE49-F238E27FC236}">
              <a16:creationId xmlns:a16="http://schemas.microsoft.com/office/drawing/2014/main" id="{A6F17D69-7B54-4FF1-CAAC-183F924EAA8B}"/>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68426" name="Text Box 15">
          <a:extLst>
            <a:ext uri="{FF2B5EF4-FFF2-40B4-BE49-F238E27FC236}">
              <a16:creationId xmlns:a16="http://schemas.microsoft.com/office/drawing/2014/main" id="{0706EC54-9BC5-4101-EEA7-437F5B2459DD}"/>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21</xdr:row>
      <xdr:rowOff>161925</xdr:rowOff>
    </xdr:from>
    <xdr:to>
      <xdr:col>13</xdr:col>
      <xdr:colOff>76200</xdr:colOff>
      <xdr:row>21</xdr:row>
      <xdr:rowOff>371475</xdr:rowOff>
    </xdr:to>
    <xdr:sp macro="" textlink="">
      <xdr:nvSpPr>
        <xdr:cNvPr id="268427" name="Text Box 16">
          <a:extLst>
            <a:ext uri="{FF2B5EF4-FFF2-40B4-BE49-F238E27FC236}">
              <a16:creationId xmlns:a16="http://schemas.microsoft.com/office/drawing/2014/main" id="{0CEB2213-E93E-82B1-CF5C-E3C112EB50CC}"/>
            </a:ext>
          </a:extLst>
        </xdr:cNvPr>
        <xdr:cNvSpPr txBox="1">
          <a:spLocks noChangeArrowheads="1"/>
        </xdr:cNvSpPr>
      </xdr:nvSpPr>
      <xdr:spPr bwMode="auto">
        <a:xfrm>
          <a:off x="774382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21</xdr:row>
      <xdr:rowOff>161925</xdr:rowOff>
    </xdr:from>
    <xdr:to>
      <xdr:col>14</xdr:col>
      <xdr:colOff>76200</xdr:colOff>
      <xdr:row>21</xdr:row>
      <xdr:rowOff>371475</xdr:rowOff>
    </xdr:to>
    <xdr:sp macro="" textlink="">
      <xdr:nvSpPr>
        <xdr:cNvPr id="268428" name="Text Box 17">
          <a:extLst>
            <a:ext uri="{FF2B5EF4-FFF2-40B4-BE49-F238E27FC236}">
              <a16:creationId xmlns:a16="http://schemas.microsoft.com/office/drawing/2014/main" id="{14350D3A-3BE9-E61D-4B4A-97D4500C9DAE}"/>
            </a:ext>
          </a:extLst>
        </xdr:cNvPr>
        <xdr:cNvSpPr txBox="1">
          <a:spLocks noChangeArrowheads="1"/>
        </xdr:cNvSpPr>
      </xdr:nvSpPr>
      <xdr:spPr bwMode="auto">
        <a:xfrm>
          <a:off x="859155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68429" name="Text Box 19">
          <a:extLst>
            <a:ext uri="{FF2B5EF4-FFF2-40B4-BE49-F238E27FC236}">
              <a16:creationId xmlns:a16="http://schemas.microsoft.com/office/drawing/2014/main" id="{F307F381-04C4-A6E7-5E84-FA48E0D200BD}"/>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68430" name="Text Box 20">
          <a:extLst>
            <a:ext uri="{FF2B5EF4-FFF2-40B4-BE49-F238E27FC236}">
              <a16:creationId xmlns:a16="http://schemas.microsoft.com/office/drawing/2014/main" id="{36FC18D1-0768-6D3C-BB9A-CAAF2810509B}"/>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21</xdr:row>
      <xdr:rowOff>161925</xdr:rowOff>
    </xdr:from>
    <xdr:to>
      <xdr:col>13</xdr:col>
      <xdr:colOff>76200</xdr:colOff>
      <xdr:row>21</xdr:row>
      <xdr:rowOff>371475</xdr:rowOff>
    </xdr:to>
    <xdr:sp macro="" textlink="">
      <xdr:nvSpPr>
        <xdr:cNvPr id="268431" name="Text Box 21">
          <a:extLst>
            <a:ext uri="{FF2B5EF4-FFF2-40B4-BE49-F238E27FC236}">
              <a16:creationId xmlns:a16="http://schemas.microsoft.com/office/drawing/2014/main" id="{4E567CCB-65FA-6964-852A-D3FBBC76A698}"/>
            </a:ext>
          </a:extLst>
        </xdr:cNvPr>
        <xdr:cNvSpPr txBox="1">
          <a:spLocks noChangeArrowheads="1"/>
        </xdr:cNvSpPr>
      </xdr:nvSpPr>
      <xdr:spPr bwMode="auto">
        <a:xfrm>
          <a:off x="774382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2</xdr:row>
      <xdr:rowOff>152400</xdr:rowOff>
    </xdr:from>
    <xdr:to>
      <xdr:col>14</xdr:col>
      <xdr:colOff>76200</xdr:colOff>
      <xdr:row>3</xdr:row>
      <xdr:rowOff>28575</xdr:rowOff>
    </xdr:to>
    <xdr:sp macro="" textlink="">
      <xdr:nvSpPr>
        <xdr:cNvPr id="268432" name="Text Box 1">
          <a:extLst>
            <a:ext uri="{FF2B5EF4-FFF2-40B4-BE49-F238E27FC236}">
              <a16:creationId xmlns:a16="http://schemas.microsoft.com/office/drawing/2014/main" id="{1F00F28C-C8E5-84F0-3621-5437C7EF8D48}"/>
            </a:ext>
          </a:extLst>
        </xdr:cNvPr>
        <xdr:cNvSpPr txBox="1">
          <a:spLocks noChangeArrowheads="1"/>
        </xdr:cNvSpPr>
      </xdr:nvSpPr>
      <xdr:spPr bwMode="auto">
        <a:xfrm>
          <a:off x="85915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2</xdr:row>
      <xdr:rowOff>161925</xdr:rowOff>
    </xdr:from>
    <xdr:to>
      <xdr:col>14</xdr:col>
      <xdr:colOff>76200</xdr:colOff>
      <xdr:row>3</xdr:row>
      <xdr:rowOff>38100</xdr:rowOff>
    </xdr:to>
    <xdr:sp macro="" textlink="">
      <xdr:nvSpPr>
        <xdr:cNvPr id="268433" name="Text Box 1">
          <a:extLst>
            <a:ext uri="{FF2B5EF4-FFF2-40B4-BE49-F238E27FC236}">
              <a16:creationId xmlns:a16="http://schemas.microsoft.com/office/drawing/2014/main" id="{A01871B4-975C-4167-7E19-58AAF5C04D22}"/>
            </a:ext>
          </a:extLst>
        </xdr:cNvPr>
        <xdr:cNvSpPr txBox="1">
          <a:spLocks noChangeArrowheads="1"/>
        </xdr:cNvSpPr>
      </xdr:nvSpPr>
      <xdr:spPr bwMode="auto">
        <a:xfrm>
          <a:off x="8591550" y="1133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2</xdr:row>
      <xdr:rowOff>161925</xdr:rowOff>
    </xdr:from>
    <xdr:to>
      <xdr:col>14</xdr:col>
      <xdr:colOff>76200</xdr:colOff>
      <xdr:row>3</xdr:row>
      <xdr:rowOff>38100</xdr:rowOff>
    </xdr:to>
    <xdr:sp macro="" textlink="">
      <xdr:nvSpPr>
        <xdr:cNvPr id="268434" name="Text Box 1">
          <a:extLst>
            <a:ext uri="{FF2B5EF4-FFF2-40B4-BE49-F238E27FC236}">
              <a16:creationId xmlns:a16="http://schemas.microsoft.com/office/drawing/2014/main" id="{2BA0636E-9B7E-FAB5-14DD-52B375BD4758}"/>
            </a:ext>
          </a:extLst>
        </xdr:cNvPr>
        <xdr:cNvSpPr txBox="1">
          <a:spLocks noChangeArrowheads="1"/>
        </xdr:cNvSpPr>
      </xdr:nvSpPr>
      <xdr:spPr bwMode="auto">
        <a:xfrm>
          <a:off x="8591550" y="1133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2</xdr:row>
      <xdr:rowOff>152400</xdr:rowOff>
    </xdr:from>
    <xdr:to>
      <xdr:col>14</xdr:col>
      <xdr:colOff>76200</xdr:colOff>
      <xdr:row>3</xdr:row>
      <xdr:rowOff>28575</xdr:rowOff>
    </xdr:to>
    <xdr:sp macro="" textlink="">
      <xdr:nvSpPr>
        <xdr:cNvPr id="268435" name="Text Box 1">
          <a:extLst>
            <a:ext uri="{FF2B5EF4-FFF2-40B4-BE49-F238E27FC236}">
              <a16:creationId xmlns:a16="http://schemas.microsoft.com/office/drawing/2014/main" id="{4FDAB4B3-028D-1FB1-8674-62B03387F40A}"/>
            </a:ext>
          </a:extLst>
        </xdr:cNvPr>
        <xdr:cNvSpPr txBox="1">
          <a:spLocks noChangeArrowheads="1"/>
        </xdr:cNvSpPr>
      </xdr:nvSpPr>
      <xdr:spPr bwMode="auto">
        <a:xfrm>
          <a:off x="85915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2</xdr:row>
      <xdr:rowOff>161925</xdr:rowOff>
    </xdr:from>
    <xdr:to>
      <xdr:col>14</xdr:col>
      <xdr:colOff>76200</xdr:colOff>
      <xdr:row>3</xdr:row>
      <xdr:rowOff>38100</xdr:rowOff>
    </xdr:to>
    <xdr:sp macro="" textlink="">
      <xdr:nvSpPr>
        <xdr:cNvPr id="268436" name="Text Box 1">
          <a:extLst>
            <a:ext uri="{FF2B5EF4-FFF2-40B4-BE49-F238E27FC236}">
              <a16:creationId xmlns:a16="http://schemas.microsoft.com/office/drawing/2014/main" id="{BC697747-9F01-9BD0-4957-1773E217A302}"/>
            </a:ext>
          </a:extLst>
        </xdr:cNvPr>
        <xdr:cNvSpPr txBox="1">
          <a:spLocks noChangeArrowheads="1"/>
        </xdr:cNvSpPr>
      </xdr:nvSpPr>
      <xdr:spPr bwMode="auto">
        <a:xfrm>
          <a:off x="8591550" y="1133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2</xdr:row>
      <xdr:rowOff>161925</xdr:rowOff>
    </xdr:from>
    <xdr:to>
      <xdr:col>14</xdr:col>
      <xdr:colOff>76200</xdr:colOff>
      <xdr:row>3</xdr:row>
      <xdr:rowOff>38100</xdr:rowOff>
    </xdr:to>
    <xdr:sp macro="" textlink="">
      <xdr:nvSpPr>
        <xdr:cNvPr id="268437" name="Text Box 1">
          <a:extLst>
            <a:ext uri="{FF2B5EF4-FFF2-40B4-BE49-F238E27FC236}">
              <a16:creationId xmlns:a16="http://schemas.microsoft.com/office/drawing/2014/main" id="{55CC64DC-9ACA-2FEB-7437-6A44ADCF779F}"/>
            </a:ext>
          </a:extLst>
        </xdr:cNvPr>
        <xdr:cNvSpPr txBox="1">
          <a:spLocks noChangeArrowheads="1"/>
        </xdr:cNvSpPr>
      </xdr:nvSpPr>
      <xdr:spPr bwMode="auto">
        <a:xfrm>
          <a:off x="8591550" y="1133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2</xdr:row>
      <xdr:rowOff>152400</xdr:rowOff>
    </xdr:from>
    <xdr:to>
      <xdr:col>14</xdr:col>
      <xdr:colOff>76200</xdr:colOff>
      <xdr:row>3</xdr:row>
      <xdr:rowOff>28575</xdr:rowOff>
    </xdr:to>
    <xdr:sp macro="" textlink="">
      <xdr:nvSpPr>
        <xdr:cNvPr id="268438" name="Text Box 1">
          <a:extLst>
            <a:ext uri="{FF2B5EF4-FFF2-40B4-BE49-F238E27FC236}">
              <a16:creationId xmlns:a16="http://schemas.microsoft.com/office/drawing/2014/main" id="{4222DCFC-C60C-3B3A-F8EA-AA488ECFF1DA}"/>
            </a:ext>
          </a:extLst>
        </xdr:cNvPr>
        <xdr:cNvSpPr txBox="1">
          <a:spLocks noChangeArrowheads="1"/>
        </xdr:cNvSpPr>
      </xdr:nvSpPr>
      <xdr:spPr bwMode="auto">
        <a:xfrm>
          <a:off x="85915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2</xdr:row>
      <xdr:rowOff>161925</xdr:rowOff>
    </xdr:from>
    <xdr:to>
      <xdr:col>14</xdr:col>
      <xdr:colOff>76200</xdr:colOff>
      <xdr:row>3</xdr:row>
      <xdr:rowOff>38100</xdr:rowOff>
    </xdr:to>
    <xdr:sp macro="" textlink="">
      <xdr:nvSpPr>
        <xdr:cNvPr id="268439" name="Text Box 1">
          <a:extLst>
            <a:ext uri="{FF2B5EF4-FFF2-40B4-BE49-F238E27FC236}">
              <a16:creationId xmlns:a16="http://schemas.microsoft.com/office/drawing/2014/main" id="{39CD6478-83AE-F135-0D1B-5414720C56E3}"/>
            </a:ext>
          </a:extLst>
        </xdr:cNvPr>
        <xdr:cNvSpPr txBox="1">
          <a:spLocks noChangeArrowheads="1"/>
        </xdr:cNvSpPr>
      </xdr:nvSpPr>
      <xdr:spPr bwMode="auto">
        <a:xfrm>
          <a:off x="8591550" y="1133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2</xdr:row>
      <xdr:rowOff>161925</xdr:rowOff>
    </xdr:from>
    <xdr:to>
      <xdr:col>14</xdr:col>
      <xdr:colOff>76200</xdr:colOff>
      <xdr:row>3</xdr:row>
      <xdr:rowOff>38100</xdr:rowOff>
    </xdr:to>
    <xdr:sp macro="" textlink="">
      <xdr:nvSpPr>
        <xdr:cNvPr id="268440" name="Text Box 1">
          <a:extLst>
            <a:ext uri="{FF2B5EF4-FFF2-40B4-BE49-F238E27FC236}">
              <a16:creationId xmlns:a16="http://schemas.microsoft.com/office/drawing/2014/main" id="{0593BB52-DBC6-2C83-18D7-228EEA0799E3}"/>
            </a:ext>
          </a:extLst>
        </xdr:cNvPr>
        <xdr:cNvSpPr txBox="1">
          <a:spLocks noChangeArrowheads="1"/>
        </xdr:cNvSpPr>
      </xdr:nvSpPr>
      <xdr:spPr bwMode="auto">
        <a:xfrm>
          <a:off x="8591550" y="1133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21</xdr:row>
      <xdr:rowOff>152400</xdr:rowOff>
    </xdr:from>
    <xdr:to>
      <xdr:col>9</xdr:col>
      <xdr:colOff>76200</xdr:colOff>
      <xdr:row>21</xdr:row>
      <xdr:rowOff>361950</xdr:rowOff>
    </xdr:to>
    <xdr:sp macro="" textlink="">
      <xdr:nvSpPr>
        <xdr:cNvPr id="268441" name="Text Box 3">
          <a:extLst>
            <a:ext uri="{FF2B5EF4-FFF2-40B4-BE49-F238E27FC236}">
              <a16:creationId xmlns:a16="http://schemas.microsoft.com/office/drawing/2014/main" id="{5950716F-93B9-07DE-3681-349CA681D78F}"/>
            </a:ext>
          </a:extLst>
        </xdr:cNvPr>
        <xdr:cNvSpPr txBox="1">
          <a:spLocks noChangeArrowheads="1"/>
        </xdr:cNvSpPr>
      </xdr:nvSpPr>
      <xdr:spPr bwMode="auto">
        <a:xfrm>
          <a:off x="4829175" y="80486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152400</xdr:rowOff>
    </xdr:from>
    <xdr:to>
      <xdr:col>10</xdr:col>
      <xdr:colOff>76200</xdr:colOff>
      <xdr:row>21</xdr:row>
      <xdr:rowOff>361950</xdr:rowOff>
    </xdr:to>
    <xdr:sp macro="" textlink="">
      <xdr:nvSpPr>
        <xdr:cNvPr id="268442" name="Text Box 4">
          <a:extLst>
            <a:ext uri="{FF2B5EF4-FFF2-40B4-BE49-F238E27FC236}">
              <a16:creationId xmlns:a16="http://schemas.microsoft.com/office/drawing/2014/main" id="{4736E140-E491-B853-1D05-C16D6CFA97B7}"/>
            </a:ext>
          </a:extLst>
        </xdr:cNvPr>
        <xdr:cNvSpPr txBox="1">
          <a:spLocks noChangeArrowheads="1"/>
        </xdr:cNvSpPr>
      </xdr:nvSpPr>
      <xdr:spPr bwMode="auto">
        <a:xfrm>
          <a:off x="5143500" y="80486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152400</xdr:rowOff>
    </xdr:from>
    <xdr:to>
      <xdr:col>11</xdr:col>
      <xdr:colOff>76200</xdr:colOff>
      <xdr:row>21</xdr:row>
      <xdr:rowOff>361950</xdr:rowOff>
    </xdr:to>
    <xdr:sp macro="" textlink="">
      <xdr:nvSpPr>
        <xdr:cNvPr id="268443" name="Text Box 5">
          <a:extLst>
            <a:ext uri="{FF2B5EF4-FFF2-40B4-BE49-F238E27FC236}">
              <a16:creationId xmlns:a16="http://schemas.microsoft.com/office/drawing/2014/main" id="{55DCAC13-02E6-F74F-22FD-EFE762A98A91}"/>
            </a:ext>
          </a:extLst>
        </xdr:cNvPr>
        <xdr:cNvSpPr txBox="1">
          <a:spLocks noChangeArrowheads="1"/>
        </xdr:cNvSpPr>
      </xdr:nvSpPr>
      <xdr:spPr bwMode="auto">
        <a:xfrm>
          <a:off x="6019800" y="80486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21</xdr:row>
      <xdr:rowOff>161925</xdr:rowOff>
    </xdr:from>
    <xdr:to>
      <xdr:col>9</xdr:col>
      <xdr:colOff>76200</xdr:colOff>
      <xdr:row>21</xdr:row>
      <xdr:rowOff>371475</xdr:rowOff>
    </xdr:to>
    <xdr:sp macro="" textlink="">
      <xdr:nvSpPr>
        <xdr:cNvPr id="268444" name="Text Box 3">
          <a:extLst>
            <a:ext uri="{FF2B5EF4-FFF2-40B4-BE49-F238E27FC236}">
              <a16:creationId xmlns:a16="http://schemas.microsoft.com/office/drawing/2014/main" id="{4F2D9A77-72AB-BFB4-D6D5-26278738ADE9}"/>
            </a:ext>
          </a:extLst>
        </xdr:cNvPr>
        <xdr:cNvSpPr txBox="1">
          <a:spLocks noChangeArrowheads="1"/>
        </xdr:cNvSpPr>
      </xdr:nvSpPr>
      <xdr:spPr bwMode="auto">
        <a:xfrm>
          <a:off x="482917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68445" name="Text Box 4">
          <a:extLst>
            <a:ext uri="{FF2B5EF4-FFF2-40B4-BE49-F238E27FC236}">
              <a16:creationId xmlns:a16="http://schemas.microsoft.com/office/drawing/2014/main" id="{208E703C-6C5C-957A-F977-891DEC5D390A}"/>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68446" name="Text Box 5">
          <a:extLst>
            <a:ext uri="{FF2B5EF4-FFF2-40B4-BE49-F238E27FC236}">
              <a16:creationId xmlns:a16="http://schemas.microsoft.com/office/drawing/2014/main" id="{A541D3E1-8ABE-4446-BEC2-8AA3EE63ED4B}"/>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21</xdr:row>
      <xdr:rowOff>161925</xdr:rowOff>
    </xdr:from>
    <xdr:to>
      <xdr:col>9</xdr:col>
      <xdr:colOff>76200</xdr:colOff>
      <xdr:row>21</xdr:row>
      <xdr:rowOff>371475</xdr:rowOff>
    </xdr:to>
    <xdr:sp macro="" textlink="">
      <xdr:nvSpPr>
        <xdr:cNvPr id="268447" name="Text Box 8">
          <a:extLst>
            <a:ext uri="{FF2B5EF4-FFF2-40B4-BE49-F238E27FC236}">
              <a16:creationId xmlns:a16="http://schemas.microsoft.com/office/drawing/2014/main" id="{C7F9AF90-8599-4356-8D20-448539F65B83}"/>
            </a:ext>
          </a:extLst>
        </xdr:cNvPr>
        <xdr:cNvSpPr txBox="1">
          <a:spLocks noChangeArrowheads="1"/>
        </xdr:cNvSpPr>
      </xdr:nvSpPr>
      <xdr:spPr bwMode="auto">
        <a:xfrm>
          <a:off x="482917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68448" name="Text Box 9">
          <a:extLst>
            <a:ext uri="{FF2B5EF4-FFF2-40B4-BE49-F238E27FC236}">
              <a16:creationId xmlns:a16="http://schemas.microsoft.com/office/drawing/2014/main" id="{38DE863A-B4C5-9A5C-D9B6-1E8E9E9A74A4}"/>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68449" name="Text Box 10">
          <a:extLst>
            <a:ext uri="{FF2B5EF4-FFF2-40B4-BE49-F238E27FC236}">
              <a16:creationId xmlns:a16="http://schemas.microsoft.com/office/drawing/2014/main" id="{DC509232-C6FC-B1E9-A5F1-4E59CB27C206}"/>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21</xdr:row>
      <xdr:rowOff>161925</xdr:rowOff>
    </xdr:from>
    <xdr:to>
      <xdr:col>9</xdr:col>
      <xdr:colOff>76200</xdr:colOff>
      <xdr:row>21</xdr:row>
      <xdr:rowOff>371475</xdr:rowOff>
    </xdr:to>
    <xdr:sp macro="" textlink="">
      <xdr:nvSpPr>
        <xdr:cNvPr id="268450" name="Text Box 13">
          <a:extLst>
            <a:ext uri="{FF2B5EF4-FFF2-40B4-BE49-F238E27FC236}">
              <a16:creationId xmlns:a16="http://schemas.microsoft.com/office/drawing/2014/main" id="{A5B33D18-4A9D-C56B-3C44-7CBB6D8E3D3C}"/>
            </a:ext>
          </a:extLst>
        </xdr:cNvPr>
        <xdr:cNvSpPr txBox="1">
          <a:spLocks noChangeArrowheads="1"/>
        </xdr:cNvSpPr>
      </xdr:nvSpPr>
      <xdr:spPr bwMode="auto">
        <a:xfrm>
          <a:off x="482917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68451" name="Text Box 14">
          <a:extLst>
            <a:ext uri="{FF2B5EF4-FFF2-40B4-BE49-F238E27FC236}">
              <a16:creationId xmlns:a16="http://schemas.microsoft.com/office/drawing/2014/main" id="{222BACD3-0EBE-4DAE-2BDB-295BF4887297}"/>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68452" name="Text Box 15">
          <a:extLst>
            <a:ext uri="{FF2B5EF4-FFF2-40B4-BE49-F238E27FC236}">
              <a16:creationId xmlns:a16="http://schemas.microsoft.com/office/drawing/2014/main" id="{6E4696B7-7D33-53C1-AFF0-099CC66A509E}"/>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21</xdr:row>
      <xdr:rowOff>161925</xdr:rowOff>
    </xdr:from>
    <xdr:to>
      <xdr:col>9</xdr:col>
      <xdr:colOff>76200</xdr:colOff>
      <xdr:row>21</xdr:row>
      <xdr:rowOff>371475</xdr:rowOff>
    </xdr:to>
    <xdr:sp macro="" textlink="">
      <xdr:nvSpPr>
        <xdr:cNvPr id="268453" name="Text Box 18">
          <a:extLst>
            <a:ext uri="{FF2B5EF4-FFF2-40B4-BE49-F238E27FC236}">
              <a16:creationId xmlns:a16="http://schemas.microsoft.com/office/drawing/2014/main" id="{22F92A23-7DC4-0B38-F795-D47075ED0EC0}"/>
            </a:ext>
          </a:extLst>
        </xdr:cNvPr>
        <xdr:cNvSpPr txBox="1">
          <a:spLocks noChangeArrowheads="1"/>
        </xdr:cNvSpPr>
      </xdr:nvSpPr>
      <xdr:spPr bwMode="auto">
        <a:xfrm>
          <a:off x="482917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68454" name="Text Box 19">
          <a:extLst>
            <a:ext uri="{FF2B5EF4-FFF2-40B4-BE49-F238E27FC236}">
              <a16:creationId xmlns:a16="http://schemas.microsoft.com/office/drawing/2014/main" id="{0AF28E4E-5309-D1D8-EE64-C3FC097AD35A}"/>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68455" name="Text Box 20">
          <a:extLst>
            <a:ext uri="{FF2B5EF4-FFF2-40B4-BE49-F238E27FC236}">
              <a16:creationId xmlns:a16="http://schemas.microsoft.com/office/drawing/2014/main" id="{7F843887-10B1-E2F9-A395-67985A32045A}"/>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21</xdr:row>
      <xdr:rowOff>161925</xdr:rowOff>
    </xdr:from>
    <xdr:to>
      <xdr:col>9</xdr:col>
      <xdr:colOff>76200</xdr:colOff>
      <xdr:row>21</xdr:row>
      <xdr:rowOff>371475</xdr:rowOff>
    </xdr:to>
    <xdr:sp macro="" textlink="">
      <xdr:nvSpPr>
        <xdr:cNvPr id="268456" name="Text Box 3">
          <a:extLst>
            <a:ext uri="{FF2B5EF4-FFF2-40B4-BE49-F238E27FC236}">
              <a16:creationId xmlns:a16="http://schemas.microsoft.com/office/drawing/2014/main" id="{C3E6F7F7-7DD4-6C65-F043-A51916FE8233}"/>
            </a:ext>
          </a:extLst>
        </xdr:cNvPr>
        <xdr:cNvSpPr txBox="1">
          <a:spLocks noChangeArrowheads="1"/>
        </xdr:cNvSpPr>
      </xdr:nvSpPr>
      <xdr:spPr bwMode="auto">
        <a:xfrm>
          <a:off x="482917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68457" name="Text Box 4">
          <a:extLst>
            <a:ext uri="{FF2B5EF4-FFF2-40B4-BE49-F238E27FC236}">
              <a16:creationId xmlns:a16="http://schemas.microsoft.com/office/drawing/2014/main" id="{A8DDC3C0-AC5B-D11E-3C45-C5EC068E75DD}"/>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68458" name="Text Box 5">
          <a:extLst>
            <a:ext uri="{FF2B5EF4-FFF2-40B4-BE49-F238E27FC236}">
              <a16:creationId xmlns:a16="http://schemas.microsoft.com/office/drawing/2014/main" id="{FD9B696C-BBD7-3F83-BFB3-EA5A63403217}"/>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21</xdr:row>
      <xdr:rowOff>161925</xdr:rowOff>
    </xdr:from>
    <xdr:to>
      <xdr:col>9</xdr:col>
      <xdr:colOff>76200</xdr:colOff>
      <xdr:row>21</xdr:row>
      <xdr:rowOff>371475</xdr:rowOff>
    </xdr:to>
    <xdr:sp macro="" textlink="">
      <xdr:nvSpPr>
        <xdr:cNvPr id="268459" name="Text Box 8">
          <a:extLst>
            <a:ext uri="{FF2B5EF4-FFF2-40B4-BE49-F238E27FC236}">
              <a16:creationId xmlns:a16="http://schemas.microsoft.com/office/drawing/2014/main" id="{8D32D3D8-53F9-FF00-D214-373E7DC992C9}"/>
            </a:ext>
          </a:extLst>
        </xdr:cNvPr>
        <xdr:cNvSpPr txBox="1">
          <a:spLocks noChangeArrowheads="1"/>
        </xdr:cNvSpPr>
      </xdr:nvSpPr>
      <xdr:spPr bwMode="auto">
        <a:xfrm>
          <a:off x="482917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68460" name="Text Box 9">
          <a:extLst>
            <a:ext uri="{FF2B5EF4-FFF2-40B4-BE49-F238E27FC236}">
              <a16:creationId xmlns:a16="http://schemas.microsoft.com/office/drawing/2014/main" id="{275815F1-2703-E6F7-5D29-1B5083A06C73}"/>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68461" name="Text Box 10">
          <a:extLst>
            <a:ext uri="{FF2B5EF4-FFF2-40B4-BE49-F238E27FC236}">
              <a16:creationId xmlns:a16="http://schemas.microsoft.com/office/drawing/2014/main" id="{34DA8168-9A66-012B-954B-49D1EF8A9560}"/>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21</xdr:row>
      <xdr:rowOff>161925</xdr:rowOff>
    </xdr:from>
    <xdr:to>
      <xdr:col>9</xdr:col>
      <xdr:colOff>76200</xdr:colOff>
      <xdr:row>21</xdr:row>
      <xdr:rowOff>371475</xdr:rowOff>
    </xdr:to>
    <xdr:sp macro="" textlink="">
      <xdr:nvSpPr>
        <xdr:cNvPr id="268462" name="Text Box 13">
          <a:extLst>
            <a:ext uri="{FF2B5EF4-FFF2-40B4-BE49-F238E27FC236}">
              <a16:creationId xmlns:a16="http://schemas.microsoft.com/office/drawing/2014/main" id="{CBE14993-7F3D-1CAC-165E-1ECC139963D2}"/>
            </a:ext>
          </a:extLst>
        </xdr:cNvPr>
        <xdr:cNvSpPr txBox="1">
          <a:spLocks noChangeArrowheads="1"/>
        </xdr:cNvSpPr>
      </xdr:nvSpPr>
      <xdr:spPr bwMode="auto">
        <a:xfrm>
          <a:off x="482917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68463" name="Text Box 14">
          <a:extLst>
            <a:ext uri="{FF2B5EF4-FFF2-40B4-BE49-F238E27FC236}">
              <a16:creationId xmlns:a16="http://schemas.microsoft.com/office/drawing/2014/main" id="{CFA0932A-B1BE-4B75-84CF-8FB4A69753CE}"/>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68464" name="Text Box 15">
          <a:extLst>
            <a:ext uri="{FF2B5EF4-FFF2-40B4-BE49-F238E27FC236}">
              <a16:creationId xmlns:a16="http://schemas.microsoft.com/office/drawing/2014/main" id="{17E25060-5004-8C12-480C-0A29DEF303B3}"/>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21</xdr:row>
      <xdr:rowOff>161925</xdr:rowOff>
    </xdr:from>
    <xdr:to>
      <xdr:col>9</xdr:col>
      <xdr:colOff>76200</xdr:colOff>
      <xdr:row>21</xdr:row>
      <xdr:rowOff>371475</xdr:rowOff>
    </xdr:to>
    <xdr:sp macro="" textlink="">
      <xdr:nvSpPr>
        <xdr:cNvPr id="268465" name="Text Box 18">
          <a:extLst>
            <a:ext uri="{FF2B5EF4-FFF2-40B4-BE49-F238E27FC236}">
              <a16:creationId xmlns:a16="http://schemas.microsoft.com/office/drawing/2014/main" id="{3B5B5A9E-ECAB-2D5C-2FFE-B12AF9D3C051}"/>
            </a:ext>
          </a:extLst>
        </xdr:cNvPr>
        <xdr:cNvSpPr txBox="1">
          <a:spLocks noChangeArrowheads="1"/>
        </xdr:cNvSpPr>
      </xdr:nvSpPr>
      <xdr:spPr bwMode="auto">
        <a:xfrm>
          <a:off x="482917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68466" name="Text Box 19">
          <a:extLst>
            <a:ext uri="{FF2B5EF4-FFF2-40B4-BE49-F238E27FC236}">
              <a16:creationId xmlns:a16="http://schemas.microsoft.com/office/drawing/2014/main" id="{AF34F0E2-05A0-71D2-A9E9-4C1310BE65EA}"/>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68467" name="Text Box 20">
          <a:extLst>
            <a:ext uri="{FF2B5EF4-FFF2-40B4-BE49-F238E27FC236}">
              <a16:creationId xmlns:a16="http://schemas.microsoft.com/office/drawing/2014/main" id="{D374C3D0-D6F3-0A4A-7CA2-629A35D0523E}"/>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68468" name="Text Box 4">
          <a:extLst>
            <a:ext uri="{FF2B5EF4-FFF2-40B4-BE49-F238E27FC236}">
              <a16:creationId xmlns:a16="http://schemas.microsoft.com/office/drawing/2014/main" id="{41255000-8B8A-D546-342E-858BBCB7EBA5}"/>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68469" name="Text Box 5">
          <a:extLst>
            <a:ext uri="{FF2B5EF4-FFF2-40B4-BE49-F238E27FC236}">
              <a16:creationId xmlns:a16="http://schemas.microsoft.com/office/drawing/2014/main" id="{0B79DB9D-FF21-3AD0-FC15-F0976CAC9CB1}"/>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68470" name="Text Box 14">
          <a:extLst>
            <a:ext uri="{FF2B5EF4-FFF2-40B4-BE49-F238E27FC236}">
              <a16:creationId xmlns:a16="http://schemas.microsoft.com/office/drawing/2014/main" id="{111026F4-2BAE-C889-733E-14A0D4024408}"/>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68471" name="Text Box 15">
          <a:extLst>
            <a:ext uri="{FF2B5EF4-FFF2-40B4-BE49-F238E27FC236}">
              <a16:creationId xmlns:a16="http://schemas.microsoft.com/office/drawing/2014/main" id="{FD5AB720-8E37-EE5F-DF9D-DD5B42EC1C2E}"/>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68472" name="Text Box 19">
          <a:extLst>
            <a:ext uri="{FF2B5EF4-FFF2-40B4-BE49-F238E27FC236}">
              <a16:creationId xmlns:a16="http://schemas.microsoft.com/office/drawing/2014/main" id="{9C58C3B0-7A51-6E1F-2CB2-32FBEE7D5BAB}"/>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68473" name="Text Box 20">
          <a:extLst>
            <a:ext uri="{FF2B5EF4-FFF2-40B4-BE49-F238E27FC236}">
              <a16:creationId xmlns:a16="http://schemas.microsoft.com/office/drawing/2014/main" id="{45EFDA26-DEE5-FDF3-7B24-AC208B0A9D9D}"/>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68474" name="Text Box 24">
          <a:extLst>
            <a:ext uri="{FF2B5EF4-FFF2-40B4-BE49-F238E27FC236}">
              <a16:creationId xmlns:a16="http://schemas.microsoft.com/office/drawing/2014/main" id="{64D6CF18-89C9-35ED-DA31-203506E29FEF}"/>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68475" name="Text Box 25">
          <a:extLst>
            <a:ext uri="{FF2B5EF4-FFF2-40B4-BE49-F238E27FC236}">
              <a16:creationId xmlns:a16="http://schemas.microsoft.com/office/drawing/2014/main" id="{5D935CB7-B737-5736-C738-2339A54AADFD}"/>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21</xdr:row>
      <xdr:rowOff>161925</xdr:rowOff>
    </xdr:from>
    <xdr:to>
      <xdr:col>9</xdr:col>
      <xdr:colOff>76200</xdr:colOff>
      <xdr:row>21</xdr:row>
      <xdr:rowOff>371475</xdr:rowOff>
    </xdr:to>
    <xdr:sp macro="" textlink="">
      <xdr:nvSpPr>
        <xdr:cNvPr id="268476" name="Text Box 3">
          <a:extLst>
            <a:ext uri="{FF2B5EF4-FFF2-40B4-BE49-F238E27FC236}">
              <a16:creationId xmlns:a16="http://schemas.microsoft.com/office/drawing/2014/main" id="{3B175DD6-0CC3-7CB3-C5AC-D146F6F806F4}"/>
            </a:ext>
          </a:extLst>
        </xdr:cNvPr>
        <xdr:cNvSpPr txBox="1">
          <a:spLocks noChangeArrowheads="1"/>
        </xdr:cNvSpPr>
      </xdr:nvSpPr>
      <xdr:spPr bwMode="auto">
        <a:xfrm>
          <a:off x="482917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68477" name="Text Box 4">
          <a:extLst>
            <a:ext uri="{FF2B5EF4-FFF2-40B4-BE49-F238E27FC236}">
              <a16:creationId xmlns:a16="http://schemas.microsoft.com/office/drawing/2014/main" id="{6B84040C-A03D-5184-64FD-655A477AF833}"/>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68478" name="Text Box 5">
          <a:extLst>
            <a:ext uri="{FF2B5EF4-FFF2-40B4-BE49-F238E27FC236}">
              <a16:creationId xmlns:a16="http://schemas.microsoft.com/office/drawing/2014/main" id="{A2FF1A40-A3A5-A987-2169-2155222C4934}"/>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21</xdr:row>
      <xdr:rowOff>161925</xdr:rowOff>
    </xdr:from>
    <xdr:to>
      <xdr:col>9</xdr:col>
      <xdr:colOff>76200</xdr:colOff>
      <xdr:row>21</xdr:row>
      <xdr:rowOff>371475</xdr:rowOff>
    </xdr:to>
    <xdr:sp macro="" textlink="">
      <xdr:nvSpPr>
        <xdr:cNvPr id="268479" name="Text Box 8">
          <a:extLst>
            <a:ext uri="{FF2B5EF4-FFF2-40B4-BE49-F238E27FC236}">
              <a16:creationId xmlns:a16="http://schemas.microsoft.com/office/drawing/2014/main" id="{8E7DBB71-F808-B82F-D073-F8D630E403AB}"/>
            </a:ext>
          </a:extLst>
        </xdr:cNvPr>
        <xdr:cNvSpPr txBox="1">
          <a:spLocks noChangeArrowheads="1"/>
        </xdr:cNvSpPr>
      </xdr:nvSpPr>
      <xdr:spPr bwMode="auto">
        <a:xfrm>
          <a:off x="482917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68480" name="Text Box 9">
          <a:extLst>
            <a:ext uri="{FF2B5EF4-FFF2-40B4-BE49-F238E27FC236}">
              <a16:creationId xmlns:a16="http://schemas.microsoft.com/office/drawing/2014/main" id="{9D1068CA-97C3-1198-BDAE-04A00DA3531E}"/>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68481" name="Text Box 10">
          <a:extLst>
            <a:ext uri="{FF2B5EF4-FFF2-40B4-BE49-F238E27FC236}">
              <a16:creationId xmlns:a16="http://schemas.microsoft.com/office/drawing/2014/main" id="{4CA67720-582A-30DE-B9A3-3B38078EC200}"/>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21</xdr:row>
      <xdr:rowOff>161925</xdr:rowOff>
    </xdr:from>
    <xdr:to>
      <xdr:col>9</xdr:col>
      <xdr:colOff>76200</xdr:colOff>
      <xdr:row>21</xdr:row>
      <xdr:rowOff>371475</xdr:rowOff>
    </xdr:to>
    <xdr:sp macro="" textlink="">
      <xdr:nvSpPr>
        <xdr:cNvPr id="268482" name="Text Box 13">
          <a:extLst>
            <a:ext uri="{FF2B5EF4-FFF2-40B4-BE49-F238E27FC236}">
              <a16:creationId xmlns:a16="http://schemas.microsoft.com/office/drawing/2014/main" id="{051AECED-5239-7CDB-7380-9CBC3DFCEBAE}"/>
            </a:ext>
          </a:extLst>
        </xdr:cNvPr>
        <xdr:cNvSpPr txBox="1">
          <a:spLocks noChangeArrowheads="1"/>
        </xdr:cNvSpPr>
      </xdr:nvSpPr>
      <xdr:spPr bwMode="auto">
        <a:xfrm>
          <a:off x="482917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68483" name="Text Box 14">
          <a:extLst>
            <a:ext uri="{FF2B5EF4-FFF2-40B4-BE49-F238E27FC236}">
              <a16:creationId xmlns:a16="http://schemas.microsoft.com/office/drawing/2014/main" id="{36934164-13A9-DA8F-602C-4A696CC9C659}"/>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68484" name="Text Box 15">
          <a:extLst>
            <a:ext uri="{FF2B5EF4-FFF2-40B4-BE49-F238E27FC236}">
              <a16:creationId xmlns:a16="http://schemas.microsoft.com/office/drawing/2014/main" id="{98A476D4-5D8A-4498-ADB0-ED54DAEFAFE5}"/>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21</xdr:row>
      <xdr:rowOff>161925</xdr:rowOff>
    </xdr:from>
    <xdr:to>
      <xdr:col>9</xdr:col>
      <xdr:colOff>76200</xdr:colOff>
      <xdr:row>21</xdr:row>
      <xdr:rowOff>371475</xdr:rowOff>
    </xdr:to>
    <xdr:sp macro="" textlink="">
      <xdr:nvSpPr>
        <xdr:cNvPr id="268485" name="Text Box 18">
          <a:extLst>
            <a:ext uri="{FF2B5EF4-FFF2-40B4-BE49-F238E27FC236}">
              <a16:creationId xmlns:a16="http://schemas.microsoft.com/office/drawing/2014/main" id="{B34F36A7-5874-5295-1687-E383A6DF6E0F}"/>
            </a:ext>
          </a:extLst>
        </xdr:cNvPr>
        <xdr:cNvSpPr txBox="1">
          <a:spLocks noChangeArrowheads="1"/>
        </xdr:cNvSpPr>
      </xdr:nvSpPr>
      <xdr:spPr bwMode="auto">
        <a:xfrm>
          <a:off x="482917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68486" name="Text Box 19">
          <a:extLst>
            <a:ext uri="{FF2B5EF4-FFF2-40B4-BE49-F238E27FC236}">
              <a16:creationId xmlns:a16="http://schemas.microsoft.com/office/drawing/2014/main" id="{8053D461-01B5-907A-970E-F2167E56C940}"/>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68487" name="Text Box 20">
          <a:extLst>
            <a:ext uri="{FF2B5EF4-FFF2-40B4-BE49-F238E27FC236}">
              <a16:creationId xmlns:a16="http://schemas.microsoft.com/office/drawing/2014/main" id="{9CBF18AB-1552-45BA-E857-A191C266268A}"/>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21</xdr:row>
      <xdr:rowOff>161925</xdr:rowOff>
    </xdr:from>
    <xdr:to>
      <xdr:col>9</xdr:col>
      <xdr:colOff>76200</xdr:colOff>
      <xdr:row>21</xdr:row>
      <xdr:rowOff>371475</xdr:rowOff>
    </xdr:to>
    <xdr:sp macro="" textlink="">
      <xdr:nvSpPr>
        <xdr:cNvPr id="268488" name="Text Box 3">
          <a:extLst>
            <a:ext uri="{FF2B5EF4-FFF2-40B4-BE49-F238E27FC236}">
              <a16:creationId xmlns:a16="http://schemas.microsoft.com/office/drawing/2014/main" id="{7DFCBC19-4FB4-5EAB-347C-59569B528AD9}"/>
            </a:ext>
          </a:extLst>
        </xdr:cNvPr>
        <xdr:cNvSpPr txBox="1">
          <a:spLocks noChangeArrowheads="1"/>
        </xdr:cNvSpPr>
      </xdr:nvSpPr>
      <xdr:spPr bwMode="auto">
        <a:xfrm>
          <a:off x="482917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68489" name="Text Box 4">
          <a:extLst>
            <a:ext uri="{FF2B5EF4-FFF2-40B4-BE49-F238E27FC236}">
              <a16:creationId xmlns:a16="http://schemas.microsoft.com/office/drawing/2014/main" id="{FFBBE9ED-9621-BB6F-D575-6B4A5AE29C45}"/>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68490" name="Text Box 5">
          <a:extLst>
            <a:ext uri="{FF2B5EF4-FFF2-40B4-BE49-F238E27FC236}">
              <a16:creationId xmlns:a16="http://schemas.microsoft.com/office/drawing/2014/main" id="{42B0FE7A-3D24-109C-8663-8EDAE5FCCB89}"/>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21</xdr:row>
      <xdr:rowOff>161925</xdr:rowOff>
    </xdr:from>
    <xdr:to>
      <xdr:col>9</xdr:col>
      <xdr:colOff>76200</xdr:colOff>
      <xdr:row>21</xdr:row>
      <xdr:rowOff>371475</xdr:rowOff>
    </xdr:to>
    <xdr:sp macro="" textlink="">
      <xdr:nvSpPr>
        <xdr:cNvPr id="268491" name="Text Box 8">
          <a:extLst>
            <a:ext uri="{FF2B5EF4-FFF2-40B4-BE49-F238E27FC236}">
              <a16:creationId xmlns:a16="http://schemas.microsoft.com/office/drawing/2014/main" id="{C049FCC9-0946-82F7-B37A-D0AFEF07B006}"/>
            </a:ext>
          </a:extLst>
        </xdr:cNvPr>
        <xdr:cNvSpPr txBox="1">
          <a:spLocks noChangeArrowheads="1"/>
        </xdr:cNvSpPr>
      </xdr:nvSpPr>
      <xdr:spPr bwMode="auto">
        <a:xfrm>
          <a:off x="482917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68492" name="Text Box 9">
          <a:extLst>
            <a:ext uri="{FF2B5EF4-FFF2-40B4-BE49-F238E27FC236}">
              <a16:creationId xmlns:a16="http://schemas.microsoft.com/office/drawing/2014/main" id="{E752CE8F-9C36-350A-8665-261AC86AC41F}"/>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68493" name="Text Box 10">
          <a:extLst>
            <a:ext uri="{FF2B5EF4-FFF2-40B4-BE49-F238E27FC236}">
              <a16:creationId xmlns:a16="http://schemas.microsoft.com/office/drawing/2014/main" id="{70C998A5-BE27-14F5-BD33-BF91980EE810}"/>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21</xdr:row>
      <xdr:rowOff>161925</xdr:rowOff>
    </xdr:from>
    <xdr:to>
      <xdr:col>9</xdr:col>
      <xdr:colOff>76200</xdr:colOff>
      <xdr:row>21</xdr:row>
      <xdr:rowOff>371475</xdr:rowOff>
    </xdr:to>
    <xdr:sp macro="" textlink="">
      <xdr:nvSpPr>
        <xdr:cNvPr id="268494" name="Text Box 13">
          <a:extLst>
            <a:ext uri="{FF2B5EF4-FFF2-40B4-BE49-F238E27FC236}">
              <a16:creationId xmlns:a16="http://schemas.microsoft.com/office/drawing/2014/main" id="{F3E7A742-5B2A-8FC3-A4A1-1D1E4AE42307}"/>
            </a:ext>
          </a:extLst>
        </xdr:cNvPr>
        <xdr:cNvSpPr txBox="1">
          <a:spLocks noChangeArrowheads="1"/>
        </xdr:cNvSpPr>
      </xdr:nvSpPr>
      <xdr:spPr bwMode="auto">
        <a:xfrm>
          <a:off x="482917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68495" name="Text Box 14">
          <a:extLst>
            <a:ext uri="{FF2B5EF4-FFF2-40B4-BE49-F238E27FC236}">
              <a16:creationId xmlns:a16="http://schemas.microsoft.com/office/drawing/2014/main" id="{E8769015-1737-7E57-6C88-20BF0AC23A65}"/>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68496" name="Text Box 15">
          <a:extLst>
            <a:ext uri="{FF2B5EF4-FFF2-40B4-BE49-F238E27FC236}">
              <a16:creationId xmlns:a16="http://schemas.microsoft.com/office/drawing/2014/main" id="{F0DBE472-3486-3A96-DDE7-EAC4D7140B60}"/>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21</xdr:row>
      <xdr:rowOff>161925</xdr:rowOff>
    </xdr:from>
    <xdr:to>
      <xdr:col>9</xdr:col>
      <xdr:colOff>76200</xdr:colOff>
      <xdr:row>21</xdr:row>
      <xdr:rowOff>371475</xdr:rowOff>
    </xdr:to>
    <xdr:sp macro="" textlink="">
      <xdr:nvSpPr>
        <xdr:cNvPr id="268497" name="Text Box 18">
          <a:extLst>
            <a:ext uri="{FF2B5EF4-FFF2-40B4-BE49-F238E27FC236}">
              <a16:creationId xmlns:a16="http://schemas.microsoft.com/office/drawing/2014/main" id="{F75A06FD-3269-DF4B-501B-16FB6255C64D}"/>
            </a:ext>
          </a:extLst>
        </xdr:cNvPr>
        <xdr:cNvSpPr txBox="1">
          <a:spLocks noChangeArrowheads="1"/>
        </xdr:cNvSpPr>
      </xdr:nvSpPr>
      <xdr:spPr bwMode="auto">
        <a:xfrm>
          <a:off x="482917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68498" name="Text Box 19">
          <a:extLst>
            <a:ext uri="{FF2B5EF4-FFF2-40B4-BE49-F238E27FC236}">
              <a16:creationId xmlns:a16="http://schemas.microsoft.com/office/drawing/2014/main" id="{64EF7721-50CC-6D2B-FC08-E9879493E8A2}"/>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68499" name="Text Box 20">
          <a:extLst>
            <a:ext uri="{FF2B5EF4-FFF2-40B4-BE49-F238E27FC236}">
              <a16:creationId xmlns:a16="http://schemas.microsoft.com/office/drawing/2014/main" id="{24243653-8711-023D-5680-D6B3052E1834}"/>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68500" name="Text Box 4">
          <a:extLst>
            <a:ext uri="{FF2B5EF4-FFF2-40B4-BE49-F238E27FC236}">
              <a16:creationId xmlns:a16="http://schemas.microsoft.com/office/drawing/2014/main" id="{B8AC64AF-B005-0DEA-36A9-2170B73F852A}"/>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68501" name="Text Box 5">
          <a:extLst>
            <a:ext uri="{FF2B5EF4-FFF2-40B4-BE49-F238E27FC236}">
              <a16:creationId xmlns:a16="http://schemas.microsoft.com/office/drawing/2014/main" id="{28E67AB0-64D0-656A-C6BD-6D7B62B756E8}"/>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68502" name="Text Box 14">
          <a:extLst>
            <a:ext uri="{FF2B5EF4-FFF2-40B4-BE49-F238E27FC236}">
              <a16:creationId xmlns:a16="http://schemas.microsoft.com/office/drawing/2014/main" id="{03C1D95D-2FC0-1EFB-BD86-56D498B774C1}"/>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68503" name="Text Box 15">
          <a:extLst>
            <a:ext uri="{FF2B5EF4-FFF2-40B4-BE49-F238E27FC236}">
              <a16:creationId xmlns:a16="http://schemas.microsoft.com/office/drawing/2014/main" id="{EB00B01E-F71B-20D0-3E64-3134ED2D436F}"/>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68504" name="Text Box 19">
          <a:extLst>
            <a:ext uri="{FF2B5EF4-FFF2-40B4-BE49-F238E27FC236}">
              <a16:creationId xmlns:a16="http://schemas.microsoft.com/office/drawing/2014/main" id="{9E46B607-961B-5492-5CE3-9DD2FDC30289}"/>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68505" name="Text Box 20">
          <a:extLst>
            <a:ext uri="{FF2B5EF4-FFF2-40B4-BE49-F238E27FC236}">
              <a16:creationId xmlns:a16="http://schemas.microsoft.com/office/drawing/2014/main" id="{46E73414-5E94-4962-F905-82D7FB8DE78A}"/>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14</xdr:col>
      <xdr:colOff>0</xdr:colOff>
      <xdr:row>2</xdr:row>
      <xdr:rowOff>152400</xdr:rowOff>
    </xdr:from>
    <xdr:to>
      <xdr:col>14</xdr:col>
      <xdr:colOff>76200</xdr:colOff>
      <xdr:row>3</xdr:row>
      <xdr:rowOff>28575</xdr:rowOff>
    </xdr:to>
    <xdr:sp macro="" textlink="">
      <xdr:nvSpPr>
        <xdr:cNvPr id="269341" name="Text Box 1">
          <a:extLst>
            <a:ext uri="{FF2B5EF4-FFF2-40B4-BE49-F238E27FC236}">
              <a16:creationId xmlns:a16="http://schemas.microsoft.com/office/drawing/2014/main" id="{E1FE9A65-2051-07FD-40FA-04D35E072893}"/>
            </a:ext>
          </a:extLst>
        </xdr:cNvPr>
        <xdr:cNvSpPr txBox="1">
          <a:spLocks noChangeArrowheads="1"/>
        </xdr:cNvSpPr>
      </xdr:nvSpPr>
      <xdr:spPr bwMode="auto">
        <a:xfrm>
          <a:off x="85915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21</xdr:row>
      <xdr:rowOff>152400</xdr:rowOff>
    </xdr:from>
    <xdr:to>
      <xdr:col>14</xdr:col>
      <xdr:colOff>76200</xdr:colOff>
      <xdr:row>21</xdr:row>
      <xdr:rowOff>361950</xdr:rowOff>
    </xdr:to>
    <xdr:sp macro="" textlink="">
      <xdr:nvSpPr>
        <xdr:cNvPr id="269342" name="Text Box 2">
          <a:extLst>
            <a:ext uri="{FF2B5EF4-FFF2-40B4-BE49-F238E27FC236}">
              <a16:creationId xmlns:a16="http://schemas.microsoft.com/office/drawing/2014/main" id="{6E0F31E1-B808-017F-670A-90412814DEC2}"/>
            </a:ext>
          </a:extLst>
        </xdr:cNvPr>
        <xdr:cNvSpPr txBox="1">
          <a:spLocks noChangeArrowheads="1"/>
        </xdr:cNvSpPr>
      </xdr:nvSpPr>
      <xdr:spPr bwMode="auto">
        <a:xfrm>
          <a:off x="8591550" y="80486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21</xdr:row>
      <xdr:rowOff>152400</xdr:rowOff>
    </xdr:from>
    <xdr:to>
      <xdr:col>9</xdr:col>
      <xdr:colOff>76200</xdr:colOff>
      <xdr:row>21</xdr:row>
      <xdr:rowOff>361950</xdr:rowOff>
    </xdr:to>
    <xdr:sp macro="" textlink="">
      <xdr:nvSpPr>
        <xdr:cNvPr id="269343" name="Text Box 3">
          <a:extLst>
            <a:ext uri="{FF2B5EF4-FFF2-40B4-BE49-F238E27FC236}">
              <a16:creationId xmlns:a16="http://schemas.microsoft.com/office/drawing/2014/main" id="{99F540AD-E970-F929-A6BD-33B47F8F4957}"/>
            </a:ext>
          </a:extLst>
        </xdr:cNvPr>
        <xdr:cNvSpPr txBox="1">
          <a:spLocks noChangeArrowheads="1"/>
        </xdr:cNvSpPr>
      </xdr:nvSpPr>
      <xdr:spPr bwMode="auto">
        <a:xfrm>
          <a:off x="4829175" y="80486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152400</xdr:rowOff>
    </xdr:from>
    <xdr:to>
      <xdr:col>10</xdr:col>
      <xdr:colOff>76200</xdr:colOff>
      <xdr:row>21</xdr:row>
      <xdr:rowOff>361950</xdr:rowOff>
    </xdr:to>
    <xdr:sp macro="" textlink="">
      <xdr:nvSpPr>
        <xdr:cNvPr id="269344" name="Text Box 4">
          <a:extLst>
            <a:ext uri="{FF2B5EF4-FFF2-40B4-BE49-F238E27FC236}">
              <a16:creationId xmlns:a16="http://schemas.microsoft.com/office/drawing/2014/main" id="{601A8FB2-B91A-C7DB-3190-7DED50D76052}"/>
            </a:ext>
          </a:extLst>
        </xdr:cNvPr>
        <xdr:cNvSpPr txBox="1">
          <a:spLocks noChangeArrowheads="1"/>
        </xdr:cNvSpPr>
      </xdr:nvSpPr>
      <xdr:spPr bwMode="auto">
        <a:xfrm>
          <a:off x="5143500" y="80486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152400</xdr:rowOff>
    </xdr:from>
    <xdr:to>
      <xdr:col>11</xdr:col>
      <xdr:colOff>76200</xdr:colOff>
      <xdr:row>21</xdr:row>
      <xdr:rowOff>361950</xdr:rowOff>
    </xdr:to>
    <xdr:sp macro="" textlink="">
      <xdr:nvSpPr>
        <xdr:cNvPr id="269345" name="Text Box 5">
          <a:extLst>
            <a:ext uri="{FF2B5EF4-FFF2-40B4-BE49-F238E27FC236}">
              <a16:creationId xmlns:a16="http://schemas.microsoft.com/office/drawing/2014/main" id="{DFCAEA6C-E5B3-E806-DB94-789FCAD335C9}"/>
            </a:ext>
          </a:extLst>
        </xdr:cNvPr>
        <xdr:cNvSpPr txBox="1">
          <a:spLocks noChangeArrowheads="1"/>
        </xdr:cNvSpPr>
      </xdr:nvSpPr>
      <xdr:spPr bwMode="auto">
        <a:xfrm>
          <a:off x="6019800" y="80486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21</xdr:row>
      <xdr:rowOff>152400</xdr:rowOff>
    </xdr:from>
    <xdr:to>
      <xdr:col>13</xdr:col>
      <xdr:colOff>76200</xdr:colOff>
      <xdr:row>21</xdr:row>
      <xdr:rowOff>361950</xdr:rowOff>
    </xdr:to>
    <xdr:sp macro="" textlink="">
      <xdr:nvSpPr>
        <xdr:cNvPr id="269346" name="Text Box 6">
          <a:extLst>
            <a:ext uri="{FF2B5EF4-FFF2-40B4-BE49-F238E27FC236}">
              <a16:creationId xmlns:a16="http://schemas.microsoft.com/office/drawing/2014/main" id="{01B31D9F-FE73-152D-7E69-F1AE8EE02B85}"/>
            </a:ext>
          </a:extLst>
        </xdr:cNvPr>
        <xdr:cNvSpPr txBox="1">
          <a:spLocks noChangeArrowheads="1"/>
        </xdr:cNvSpPr>
      </xdr:nvSpPr>
      <xdr:spPr bwMode="auto">
        <a:xfrm>
          <a:off x="7743825" y="80486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2</xdr:row>
      <xdr:rowOff>161925</xdr:rowOff>
    </xdr:from>
    <xdr:to>
      <xdr:col>14</xdr:col>
      <xdr:colOff>76200</xdr:colOff>
      <xdr:row>3</xdr:row>
      <xdr:rowOff>38100</xdr:rowOff>
    </xdr:to>
    <xdr:sp macro="" textlink="">
      <xdr:nvSpPr>
        <xdr:cNvPr id="269347" name="Text Box 1">
          <a:extLst>
            <a:ext uri="{FF2B5EF4-FFF2-40B4-BE49-F238E27FC236}">
              <a16:creationId xmlns:a16="http://schemas.microsoft.com/office/drawing/2014/main" id="{14D39D79-E85B-0484-E10A-42BFE59C3013}"/>
            </a:ext>
          </a:extLst>
        </xdr:cNvPr>
        <xdr:cNvSpPr txBox="1">
          <a:spLocks noChangeArrowheads="1"/>
        </xdr:cNvSpPr>
      </xdr:nvSpPr>
      <xdr:spPr bwMode="auto">
        <a:xfrm>
          <a:off x="8591550" y="1133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21</xdr:row>
      <xdr:rowOff>161925</xdr:rowOff>
    </xdr:from>
    <xdr:to>
      <xdr:col>14</xdr:col>
      <xdr:colOff>76200</xdr:colOff>
      <xdr:row>21</xdr:row>
      <xdr:rowOff>371475</xdr:rowOff>
    </xdr:to>
    <xdr:sp macro="" textlink="">
      <xdr:nvSpPr>
        <xdr:cNvPr id="269348" name="Text Box 2">
          <a:extLst>
            <a:ext uri="{FF2B5EF4-FFF2-40B4-BE49-F238E27FC236}">
              <a16:creationId xmlns:a16="http://schemas.microsoft.com/office/drawing/2014/main" id="{6F7E78F8-18D3-3DBC-6DE8-C69E7073F714}"/>
            </a:ext>
          </a:extLst>
        </xdr:cNvPr>
        <xdr:cNvSpPr txBox="1">
          <a:spLocks noChangeArrowheads="1"/>
        </xdr:cNvSpPr>
      </xdr:nvSpPr>
      <xdr:spPr bwMode="auto">
        <a:xfrm>
          <a:off x="859155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21</xdr:row>
      <xdr:rowOff>161925</xdr:rowOff>
    </xdr:from>
    <xdr:to>
      <xdr:col>9</xdr:col>
      <xdr:colOff>76200</xdr:colOff>
      <xdr:row>21</xdr:row>
      <xdr:rowOff>371475</xdr:rowOff>
    </xdr:to>
    <xdr:sp macro="" textlink="">
      <xdr:nvSpPr>
        <xdr:cNvPr id="269349" name="Text Box 3">
          <a:extLst>
            <a:ext uri="{FF2B5EF4-FFF2-40B4-BE49-F238E27FC236}">
              <a16:creationId xmlns:a16="http://schemas.microsoft.com/office/drawing/2014/main" id="{942C4DCE-D76F-5788-4265-63FCC1B25F0F}"/>
            </a:ext>
          </a:extLst>
        </xdr:cNvPr>
        <xdr:cNvSpPr txBox="1">
          <a:spLocks noChangeArrowheads="1"/>
        </xdr:cNvSpPr>
      </xdr:nvSpPr>
      <xdr:spPr bwMode="auto">
        <a:xfrm>
          <a:off x="482917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69350" name="Text Box 4">
          <a:extLst>
            <a:ext uri="{FF2B5EF4-FFF2-40B4-BE49-F238E27FC236}">
              <a16:creationId xmlns:a16="http://schemas.microsoft.com/office/drawing/2014/main" id="{DFB0596C-6177-DE80-F0E6-CEF0EC1BE5C1}"/>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69351" name="Text Box 5">
          <a:extLst>
            <a:ext uri="{FF2B5EF4-FFF2-40B4-BE49-F238E27FC236}">
              <a16:creationId xmlns:a16="http://schemas.microsoft.com/office/drawing/2014/main" id="{CCBA0B8C-E798-475D-2597-74F051E01555}"/>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21</xdr:row>
      <xdr:rowOff>161925</xdr:rowOff>
    </xdr:from>
    <xdr:to>
      <xdr:col>13</xdr:col>
      <xdr:colOff>76200</xdr:colOff>
      <xdr:row>21</xdr:row>
      <xdr:rowOff>371475</xdr:rowOff>
    </xdr:to>
    <xdr:sp macro="" textlink="">
      <xdr:nvSpPr>
        <xdr:cNvPr id="269352" name="Text Box 6">
          <a:extLst>
            <a:ext uri="{FF2B5EF4-FFF2-40B4-BE49-F238E27FC236}">
              <a16:creationId xmlns:a16="http://schemas.microsoft.com/office/drawing/2014/main" id="{2BF1A758-F39A-8276-7FE5-62C1854E5191}"/>
            </a:ext>
          </a:extLst>
        </xdr:cNvPr>
        <xdr:cNvSpPr txBox="1">
          <a:spLocks noChangeArrowheads="1"/>
        </xdr:cNvSpPr>
      </xdr:nvSpPr>
      <xdr:spPr bwMode="auto">
        <a:xfrm>
          <a:off x="774382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21</xdr:row>
      <xdr:rowOff>161925</xdr:rowOff>
    </xdr:from>
    <xdr:to>
      <xdr:col>14</xdr:col>
      <xdr:colOff>76200</xdr:colOff>
      <xdr:row>21</xdr:row>
      <xdr:rowOff>371475</xdr:rowOff>
    </xdr:to>
    <xdr:sp macro="" textlink="">
      <xdr:nvSpPr>
        <xdr:cNvPr id="269353" name="Text Box 7">
          <a:extLst>
            <a:ext uri="{FF2B5EF4-FFF2-40B4-BE49-F238E27FC236}">
              <a16:creationId xmlns:a16="http://schemas.microsoft.com/office/drawing/2014/main" id="{100BCD25-AF7B-836F-ACC0-9BA26E5BDFC8}"/>
            </a:ext>
          </a:extLst>
        </xdr:cNvPr>
        <xdr:cNvSpPr txBox="1">
          <a:spLocks noChangeArrowheads="1"/>
        </xdr:cNvSpPr>
      </xdr:nvSpPr>
      <xdr:spPr bwMode="auto">
        <a:xfrm>
          <a:off x="859155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21</xdr:row>
      <xdr:rowOff>161925</xdr:rowOff>
    </xdr:from>
    <xdr:to>
      <xdr:col>9</xdr:col>
      <xdr:colOff>76200</xdr:colOff>
      <xdr:row>21</xdr:row>
      <xdr:rowOff>371475</xdr:rowOff>
    </xdr:to>
    <xdr:sp macro="" textlink="">
      <xdr:nvSpPr>
        <xdr:cNvPr id="269354" name="Text Box 8">
          <a:extLst>
            <a:ext uri="{FF2B5EF4-FFF2-40B4-BE49-F238E27FC236}">
              <a16:creationId xmlns:a16="http://schemas.microsoft.com/office/drawing/2014/main" id="{35861660-DF5C-2CD3-A5BB-1F0D97E016D2}"/>
            </a:ext>
          </a:extLst>
        </xdr:cNvPr>
        <xdr:cNvSpPr txBox="1">
          <a:spLocks noChangeArrowheads="1"/>
        </xdr:cNvSpPr>
      </xdr:nvSpPr>
      <xdr:spPr bwMode="auto">
        <a:xfrm>
          <a:off x="482917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69355" name="Text Box 9">
          <a:extLst>
            <a:ext uri="{FF2B5EF4-FFF2-40B4-BE49-F238E27FC236}">
              <a16:creationId xmlns:a16="http://schemas.microsoft.com/office/drawing/2014/main" id="{6B7E5D6D-0900-6283-2B96-BE0084BAACA2}"/>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69356" name="Text Box 10">
          <a:extLst>
            <a:ext uri="{FF2B5EF4-FFF2-40B4-BE49-F238E27FC236}">
              <a16:creationId xmlns:a16="http://schemas.microsoft.com/office/drawing/2014/main" id="{BF5BA9A5-256D-E15A-F9A1-E6AC7971A320}"/>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21</xdr:row>
      <xdr:rowOff>161925</xdr:rowOff>
    </xdr:from>
    <xdr:to>
      <xdr:col>13</xdr:col>
      <xdr:colOff>76200</xdr:colOff>
      <xdr:row>21</xdr:row>
      <xdr:rowOff>371475</xdr:rowOff>
    </xdr:to>
    <xdr:sp macro="" textlink="">
      <xdr:nvSpPr>
        <xdr:cNvPr id="269357" name="Text Box 11">
          <a:extLst>
            <a:ext uri="{FF2B5EF4-FFF2-40B4-BE49-F238E27FC236}">
              <a16:creationId xmlns:a16="http://schemas.microsoft.com/office/drawing/2014/main" id="{7B975487-0E71-499C-B20B-BF559C7CE8C5}"/>
            </a:ext>
          </a:extLst>
        </xdr:cNvPr>
        <xdr:cNvSpPr txBox="1">
          <a:spLocks noChangeArrowheads="1"/>
        </xdr:cNvSpPr>
      </xdr:nvSpPr>
      <xdr:spPr bwMode="auto">
        <a:xfrm>
          <a:off x="774382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21</xdr:row>
      <xdr:rowOff>161925</xdr:rowOff>
    </xdr:from>
    <xdr:to>
      <xdr:col>14</xdr:col>
      <xdr:colOff>76200</xdr:colOff>
      <xdr:row>21</xdr:row>
      <xdr:rowOff>371475</xdr:rowOff>
    </xdr:to>
    <xdr:sp macro="" textlink="">
      <xdr:nvSpPr>
        <xdr:cNvPr id="269358" name="Text Box 12">
          <a:extLst>
            <a:ext uri="{FF2B5EF4-FFF2-40B4-BE49-F238E27FC236}">
              <a16:creationId xmlns:a16="http://schemas.microsoft.com/office/drawing/2014/main" id="{DD0B0E5E-1CB6-1FAB-26A2-878E319BAD6C}"/>
            </a:ext>
          </a:extLst>
        </xdr:cNvPr>
        <xdr:cNvSpPr txBox="1">
          <a:spLocks noChangeArrowheads="1"/>
        </xdr:cNvSpPr>
      </xdr:nvSpPr>
      <xdr:spPr bwMode="auto">
        <a:xfrm>
          <a:off x="859155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21</xdr:row>
      <xdr:rowOff>161925</xdr:rowOff>
    </xdr:from>
    <xdr:to>
      <xdr:col>9</xdr:col>
      <xdr:colOff>76200</xdr:colOff>
      <xdr:row>21</xdr:row>
      <xdr:rowOff>371475</xdr:rowOff>
    </xdr:to>
    <xdr:sp macro="" textlink="">
      <xdr:nvSpPr>
        <xdr:cNvPr id="269359" name="Text Box 13">
          <a:extLst>
            <a:ext uri="{FF2B5EF4-FFF2-40B4-BE49-F238E27FC236}">
              <a16:creationId xmlns:a16="http://schemas.microsoft.com/office/drawing/2014/main" id="{49FC5A3B-303C-9B02-43C7-15DBE6EB3897}"/>
            </a:ext>
          </a:extLst>
        </xdr:cNvPr>
        <xdr:cNvSpPr txBox="1">
          <a:spLocks noChangeArrowheads="1"/>
        </xdr:cNvSpPr>
      </xdr:nvSpPr>
      <xdr:spPr bwMode="auto">
        <a:xfrm>
          <a:off x="482917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69360" name="Text Box 14">
          <a:extLst>
            <a:ext uri="{FF2B5EF4-FFF2-40B4-BE49-F238E27FC236}">
              <a16:creationId xmlns:a16="http://schemas.microsoft.com/office/drawing/2014/main" id="{330B4704-1924-5DAB-CD64-35750C3EB21D}"/>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69361" name="Text Box 15">
          <a:extLst>
            <a:ext uri="{FF2B5EF4-FFF2-40B4-BE49-F238E27FC236}">
              <a16:creationId xmlns:a16="http://schemas.microsoft.com/office/drawing/2014/main" id="{EBAC5FDE-B6E4-E69B-5B9D-E136D09AC2DA}"/>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21</xdr:row>
      <xdr:rowOff>161925</xdr:rowOff>
    </xdr:from>
    <xdr:to>
      <xdr:col>13</xdr:col>
      <xdr:colOff>76200</xdr:colOff>
      <xdr:row>21</xdr:row>
      <xdr:rowOff>371475</xdr:rowOff>
    </xdr:to>
    <xdr:sp macro="" textlink="">
      <xdr:nvSpPr>
        <xdr:cNvPr id="269362" name="Text Box 16">
          <a:extLst>
            <a:ext uri="{FF2B5EF4-FFF2-40B4-BE49-F238E27FC236}">
              <a16:creationId xmlns:a16="http://schemas.microsoft.com/office/drawing/2014/main" id="{911009E7-2023-7121-AAE1-B4FD6C71FB63}"/>
            </a:ext>
          </a:extLst>
        </xdr:cNvPr>
        <xdr:cNvSpPr txBox="1">
          <a:spLocks noChangeArrowheads="1"/>
        </xdr:cNvSpPr>
      </xdr:nvSpPr>
      <xdr:spPr bwMode="auto">
        <a:xfrm>
          <a:off x="774382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21</xdr:row>
      <xdr:rowOff>161925</xdr:rowOff>
    </xdr:from>
    <xdr:to>
      <xdr:col>14</xdr:col>
      <xdr:colOff>76200</xdr:colOff>
      <xdr:row>21</xdr:row>
      <xdr:rowOff>371475</xdr:rowOff>
    </xdr:to>
    <xdr:sp macro="" textlink="">
      <xdr:nvSpPr>
        <xdr:cNvPr id="269363" name="Text Box 17">
          <a:extLst>
            <a:ext uri="{FF2B5EF4-FFF2-40B4-BE49-F238E27FC236}">
              <a16:creationId xmlns:a16="http://schemas.microsoft.com/office/drawing/2014/main" id="{EC70464C-A4BF-9927-EC5A-F624F89521F9}"/>
            </a:ext>
          </a:extLst>
        </xdr:cNvPr>
        <xdr:cNvSpPr txBox="1">
          <a:spLocks noChangeArrowheads="1"/>
        </xdr:cNvSpPr>
      </xdr:nvSpPr>
      <xdr:spPr bwMode="auto">
        <a:xfrm>
          <a:off x="859155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21</xdr:row>
      <xdr:rowOff>161925</xdr:rowOff>
    </xdr:from>
    <xdr:to>
      <xdr:col>9</xdr:col>
      <xdr:colOff>76200</xdr:colOff>
      <xdr:row>21</xdr:row>
      <xdr:rowOff>371475</xdr:rowOff>
    </xdr:to>
    <xdr:sp macro="" textlink="">
      <xdr:nvSpPr>
        <xdr:cNvPr id="269364" name="Text Box 18">
          <a:extLst>
            <a:ext uri="{FF2B5EF4-FFF2-40B4-BE49-F238E27FC236}">
              <a16:creationId xmlns:a16="http://schemas.microsoft.com/office/drawing/2014/main" id="{92D92F13-AEF4-D81E-1B38-72FD4D9CA028}"/>
            </a:ext>
          </a:extLst>
        </xdr:cNvPr>
        <xdr:cNvSpPr txBox="1">
          <a:spLocks noChangeArrowheads="1"/>
        </xdr:cNvSpPr>
      </xdr:nvSpPr>
      <xdr:spPr bwMode="auto">
        <a:xfrm>
          <a:off x="482917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69365" name="Text Box 19">
          <a:extLst>
            <a:ext uri="{FF2B5EF4-FFF2-40B4-BE49-F238E27FC236}">
              <a16:creationId xmlns:a16="http://schemas.microsoft.com/office/drawing/2014/main" id="{52F4A0D6-DD93-0B3F-F79A-B5BDDEFB61ED}"/>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69366" name="Text Box 20">
          <a:extLst>
            <a:ext uri="{FF2B5EF4-FFF2-40B4-BE49-F238E27FC236}">
              <a16:creationId xmlns:a16="http://schemas.microsoft.com/office/drawing/2014/main" id="{D5F7B851-E940-712A-0543-D13C8604960B}"/>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21</xdr:row>
      <xdr:rowOff>161925</xdr:rowOff>
    </xdr:from>
    <xdr:to>
      <xdr:col>13</xdr:col>
      <xdr:colOff>76200</xdr:colOff>
      <xdr:row>21</xdr:row>
      <xdr:rowOff>371475</xdr:rowOff>
    </xdr:to>
    <xdr:sp macro="" textlink="">
      <xdr:nvSpPr>
        <xdr:cNvPr id="269367" name="Text Box 21">
          <a:extLst>
            <a:ext uri="{FF2B5EF4-FFF2-40B4-BE49-F238E27FC236}">
              <a16:creationId xmlns:a16="http://schemas.microsoft.com/office/drawing/2014/main" id="{9949E093-FCB6-1364-9D18-762503C47397}"/>
            </a:ext>
          </a:extLst>
        </xdr:cNvPr>
        <xdr:cNvSpPr txBox="1">
          <a:spLocks noChangeArrowheads="1"/>
        </xdr:cNvSpPr>
      </xdr:nvSpPr>
      <xdr:spPr bwMode="auto">
        <a:xfrm>
          <a:off x="774382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21</xdr:row>
      <xdr:rowOff>161925</xdr:rowOff>
    </xdr:from>
    <xdr:to>
      <xdr:col>14</xdr:col>
      <xdr:colOff>76200</xdr:colOff>
      <xdr:row>21</xdr:row>
      <xdr:rowOff>371475</xdr:rowOff>
    </xdr:to>
    <xdr:sp macro="" textlink="">
      <xdr:nvSpPr>
        <xdr:cNvPr id="269368" name="Text Box 2">
          <a:extLst>
            <a:ext uri="{FF2B5EF4-FFF2-40B4-BE49-F238E27FC236}">
              <a16:creationId xmlns:a16="http://schemas.microsoft.com/office/drawing/2014/main" id="{4AC19835-2430-1862-35BB-CF0808A9AFE9}"/>
            </a:ext>
          </a:extLst>
        </xdr:cNvPr>
        <xdr:cNvSpPr txBox="1">
          <a:spLocks noChangeArrowheads="1"/>
        </xdr:cNvSpPr>
      </xdr:nvSpPr>
      <xdr:spPr bwMode="auto">
        <a:xfrm>
          <a:off x="859155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21</xdr:row>
      <xdr:rowOff>161925</xdr:rowOff>
    </xdr:from>
    <xdr:to>
      <xdr:col>9</xdr:col>
      <xdr:colOff>76200</xdr:colOff>
      <xdr:row>21</xdr:row>
      <xdr:rowOff>371475</xdr:rowOff>
    </xdr:to>
    <xdr:sp macro="" textlink="">
      <xdr:nvSpPr>
        <xdr:cNvPr id="269369" name="Text Box 3">
          <a:extLst>
            <a:ext uri="{FF2B5EF4-FFF2-40B4-BE49-F238E27FC236}">
              <a16:creationId xmlns:a16="http://schemas.microsoft.com/office/drawing/2014/main" id="{E8144C43-AD42-2F0D-0F4A-57FE486352D0}"/>
            </a:ext>
          </a:extLst>
        </xdr:cNvPr>
        <xdr:cNvSpPr txBox="1">
          <a:spLocks noChangeArrowheads="1"/>
        </xdr:cNvSpPr>
      </xdr:nvSpPr>
      <xdr:spPr bwMode="auto">
        <a:xfrm>
          <a:off x="482917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69370" name="Text Box 4">
          <a:extLst>
            <a:ext uri="{FF2B5EF4-FFF2-40B4-BE49-F238E27FC236}">
              <a16:creationId xmlns:a16="http://schemas.microsoft.com/office/drawing/2014/main" id="{1B66C9C1-535F-A0D9-79D0-21965E82F1B9}"/>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69371" name="Text Box 5">
          <a:extLst>
            <a:ext uri="{FF2B5EF4-FFF2-40B4-BE49-F238E27FC236}">
              <a16:creationId xmlns:a16="http://schemas.microsoft.com/office/drawing/2014/main" id="{84317A90-4A22-E4E3-096A-63195A4AFDCF}"/>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21</xdr:row>
      <xdr:rowOff>161925</xdr:rowOff>
    </xdr:from>
    <xdr:to>
      <xdr:col>13</xdr:col>
      <xdr:colOff>76200</xdr:colOff>
      <xdr:row>21</xdr:row>
      <xdr:rowOff>371475</xdr:rowOff>
    </xdr:to>
    <xdr:sp macro="" textlink="">
      <xdr:nvSpPr>
        <xdr:cNvPr id="269372" name="Text Box 6">
          <a:extLst>
            <a:ext uri="{FF2B5EF4-FFF2-40B4-BE49-F238E27FC236}">
              <a16:creationId xmlns:a16="http://schemas.microsoft.com/office/drawing/2014/main" id="{B4A65038-B3F5-CE28-3E25-B522AD57972F}"/>
            </a:ext>
          </a:extLst>
        </xdr:cNvPr>
        <xdr:cNvSpPr txBox="1">
          <a:spLocks noChangeArrowheads="1"/>
        </xdr:cNvSpPr>
      </xdr:nvSpPr>
      <xdr:spPr bwMode="auto">
        <a:xfrm>
          <a:off x="774382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21</xdr:row>
      <xdr:rowOff>161925</xdr:rowOff>
    </xdr:from>
    <xdr:to>
      <xdr:col>14</xdr:col>
      <xdr:colOff>76200</xdr:colOff>
      <xdr:row>21</xdr:row>
      <xdr:rowOff>371475</xdr:rowOff>
    </xdr:to>
    <xdr:sp macro="" textlink="">
      <xdr:nvSpPr>
        <xdr:cNvPr id="269373" name="Text Box 7">
          <a:extLst>
            <a:ext uri="{FF2B5EF4-FFF2-40B4-BE49-F238E27FC236}">
              <a16:creationId xmlns:a16="http://schemas.microsoft.com/office/drawing/2014/main" id="{B8E6FC93-1A7C-F082-C640-36B705B71050}"/>
            </a:ext>
          </a:extLst>
        </xdr:cNvPr>
        <xdr:cNvSpPr txBox="1">
          <a:spLocks noChangeArrowheads="1"/>
        </xdr:cNvSpPr>
      </xdr:nvSpPr>
      <xdr:spPr bwMode="auto">
        <a:xfrm>
          <a:off x="859155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21</xdr:row>
      <xdr:rowOff>161925</xdr:rowOff>
    </xdr:from>
    <xdr:to>
      <xdr:col>9</xdr:col>
      <xdr:colOff>76200</xdr:colOff>
      <xdr:row>21</xdr:row>
      <xdr:rowOff>371475</xdr:rowOff>
    </xdr:to>
    <xdr:sp macro="" textlink="">
      <xdr:nvSpPr>
        <xdr:cNvPr id="269374" name="Text Box 8">
          <a:extLst>
            <a:ext uri="{FF2B5EF4-FFF2-40B4-BE49-F238E27FC236}">
              <a16:creationId xmlns:a16="http://schemas.microsoft.com/office/drawing/2014/main" id="{64BA33B7-8FCF-A7C9-4497-CCC6C1249002}"/>
            </a:ext>
          </a:extLst>
        </xdr:cNvPr>
        <xdr:cNvSpPr txBox="1">
          <a:spLocks noChangeArrowheads="1"/>
        </xdr:cNvSpPr>
      </xdr:nvSpPr>
      <xdr:spPr bwMode="auto">
        <a:xfrm>
          <a:off x="482917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69375" name="Text Box 9">
          <a:extLst>
            <a:ext uri="{FF2B5EF4-FFF2-40B4-BE49-F238E27FC236}">
              <a16:creationId xmlns:a16="http://schemas.microsoft.com/office/drawing/2014/main" id="{2C767549-B90F-60B0-73C3-C6B9BA68D430}"/>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69376" name="Text Box 10">
          <a:extLst>
            <a:ext uri="{FF2B5EF4-FFF2-40B4-BE49-F238E27FC236}">
              <a16:creationId xmlns:a16="http://schemas.microsoft.com/office/drawing/2014/main" id="{F4D3BFFE-F026-3A29-EC96-06DF05EA1901}"/>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21</xdr:row>
      <xdr:rowOff>161925</xdr:rowOff>
    </xdr:from>
    <xdr:to>
      <xdr:col>13</xdr:col>
      <xdr:colOff>76200</xdr:colOff>
      <xdr:row>21</xdr:row>
      <xdr:rowOff>371475</xdr:rowOff>
    </xdr:to>
    <xdr:sp macro="" textlink="">
      <xdr:nvSpPr>
        <xdr:cNvPr id="269377" name="Text Box 11">
          <a:extLst>
            <a:ext uri="{FF2B5EF4-FFF2-40B4-BE49-F238E27FC236}">
              <a16:creationId xmlns:a16="http://schemas.microsoft.com/office/drawing/2014/main" id="{360516C9-705E-17E2-A58B-95F8232A8B84}"/>
            </a:ext>
          </a:extLst>
        </xdr:cNvPr>
        <xdr:cNvSpPr txBox="1">
          <a:spLocks noChangeArrowheads="1"/>
        </xdr:cNvSpPr>
      </xdr:nvSpPr>
      <xdr:spPr bwMode="auto">
        <a:xfrm>
          <a:off x="774382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21</xdr:row>
      <xdr:rowOff>161925</xdr:rowOff>
    </xdr:from>
    <xdr:to>
      <xdr:col>14</xdr:col>
      <xdr:colOff>76200</xdr:colOff>
      <xdr:row>21</xdr:row>
      <xdr:rowOff>371475</xdr:rowOff>
    </xdr:to>
    <xdr:sp macro="" textlink="">
      <xdr:nvSpPr>
        <xdr:cNvPr id="269378" name="Text Box 12">
          <a:extLst>
            <a:ext uri="{FF2B5EF4-FFF2-40B4-BE49-F238E27FC236}">
              <a16:creationId xmlns:a16="http://schemas.microsoft.com/office/drawing/2014/main" id="{C86AC7AC-F90A-4E5B-8C97-B3301C357C37}"/>
            </a:ext>
          </a:extLst>
        </xdr:cNvPr>
        <xdr:cNvSpPr txBox="1">
          <a:spLocks noChangeArrowheads="1"/>
        </xdr:cNvSpPr>
      </xdr:nvSpPr>
      <xdr:spPr bwMode="auto">
        <a:xfrm>
          <a:off x="859155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21</xdr:row>
      <xdr:rowOff>161925</xdr:rowOff>
    </xdr:from>
    <xdr:to>
      <xdr:col>9</xdr:col>
      <xdr:colOff>76200</xdr:colOff>
      <xdr:row>21</xdr:row>
      <xdr:rowOff>371475</xdr:rowOff>
    </xdr:to>
    <xdr:sp macro="" textlink="">
      <xdr:nvSpPr>
        <xdr:cNvPr id="269379" name="Text Box 13">
          <a:extLst>
            <a:ext uri="{FF2B5EF4-FFF2-40B4-BE49-F238E27FC236}">
              <a16:creationId xmlns:a16="http://schemas.microsoft.com/office/drawing/2014/main" id="{EC2D9CEA-6E41-D512-A4AC-53367A0EA82A}"/>
            </a:ext>
          </a:extLst>
        </xdr:cNvPr>
        <xdr:cNvSpPr txBox="1">
          <a:spLocks noChangeArrowheads="1"/>
        </xdr:cNvSpPr>
      </xdr:nvSpPr>
      <xdr:spPr bwMode="auto">
        <a:xfrm>
          <a:off x="482917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69380" name="Text Box 14">
          <a:extLst>
            <a:ext uri="{FF2B5EF4-FFF2-40B4-BE49-F238E27FC236}">
              <a16:creationId xmlns:a16="http://schemas.microsoft.com/office/drawing/2014/main" id="{DF644D02-CDFB-424E-A404-21BFEC97BCD4}"/>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69381" name="Text Box 15">
          <a:extLst>
            <a:ext uri="{FF2B5EF4-FFF2-40B4-BE49-F238E27FC236}">
              <a16:creationId xmlns:a16="http://schemas.microsoft.com/office/drawing/2014/main" id="{BA7C33CA-B9E1-81DF-69F5-9E7C951734A9}"/>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21</xdr:row>
      <xdr:rowOff>161925</xdr:rowOff>
    </xdr:from>
    <xdr:to>
      <xdr:col>13</xdr:col>
      <xdr:colOff>76200</xdr:colOff>
      <xdr:row>21</xdr:row>
      <xdr:rowOff>371475</xdr:rowOff>
    </xdr:to>
    <xdr:sp macro="" textlink="">
      <xdr:nvSpPr>
        <xdr:cNvPr id="269382" name="Text Box 16">
          <a:extLst>
            <a:ext uri="{FF2B5EF4-FFF2-40B4-BE49-F238E27FC236}">
              <a16:creationId xmlns:a16="http://schemas.microsoft.com/office/drawing/2014/main" id="{BB0EB9FA-7326-1CEF-D564-D63F7801E7F5}"/>
            </a:ext>
          </a:extLst>
        </xdr:cNvPr>
        <xdr:cNvSpPr txBox="1">
          <a:spLocks noChangeArrowheads="1"/>
        </xdr:cNvSpPr>
      </xdr:nvSpPr>
      <xdr:spPr bwMode="auto">
        <a:xfrm>
          <a:off x="774382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21</xdr:row>
      <xdr:rowOff>161925</xdr:rowOff>
    </xdr:from>
    <xdr:to>
      <xdr:col>14</xdr:col>
      <xdr:colOff>76200</xdr:colOff>
      <xdr:row>21</xdr:row>
      <xdr:rowOff>371475</xdr:rowOff>
    </xdr:to>
    <xdr:sp macro="" textlink="">
      <xdr:nvSpPr>
        <xdr:cNvPr id="269383" name="Text Box 17">
          <a:extLst>
            <a:ext uri="{FF2B5EF4-FFF2-40B4-BE49-F238E27FC236}">
              <a16:creationId xmlns:a16="http://schemas.microsoft.com/office/drawing/2014/main" id="{B2FB8844-24A0-2EE4-0A57-0AD1B1C91371}"/>
            </a:ext>
          </a:extLst>
        </xdr:cNvPr>
        <xdr:cNvSpPr txBox="1">
          <a:spLocks noChangeArrowheads="1"/>
        </xdr:cNvSpPr>
      </xdr:nvSpPr>
      <xdr:spPr bwMode="auto">
        <a:xfrm>
          <a:off x="859155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21</xdr:row>
      <xdr:rowOff>161925</xdr:rowOff>
    </xdr:from>
    <xdr:to>
      <xdr:col>9</xdr:col>
      <xdr:colOff>76200</xdr:colOff>
      <xdr:row>21</xdr:row>
      <xdr:rowOff>371475</xdr:rowOff>
    </xdr:to>
    <xdr:sp macro="" textlink="">
      <xdr:nvSpPr>
        <xdr:cNvPr id="269384" name="Text Box 18">
          <a:extLst>
            <a:ext uri="{FF2B5EF4-FFF2-40B4-BE49-F238E27FC236}">
              <a16:creationId xmlns:a16="http://schemas.microsoft.com/office/drawing/2014/main" id="{083F10E8-80CD-4DB7-31D9-69089EFD9613}"/>
            </a:ext>
          </a:extLst>
        </xdr:cNvPr>
        <xdr:cNvSpPr txBox="1">
          <a:spLocks noChangeArrowheads="1"/>
        </xdr:cNvSpPr>
      </xdr:nvSpPr>
      <xdr:spPr bwMode="auto">
        <a:xfrm>
          <a:off x="482917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69385" name="Text Box 19">
          <a:extLst>
            <a:ext uri="{FF2B5EF4-FFF2-40B4-BE49-F238E27FC236}">
              <a16:creationId xmlns:a16="http://schemas.microsoft.com/office/drawing/2014/main" id="{3818A947-746F-A4AB-5FC8-98071E230049}"/>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69386" name="Text Box 20">
          <a:extLst>
            <a:ext uri="{FF2B5EF4-FFF2-40B4-BE49-F238E27FC236}">
              <a16:creationId xmlns:a16="http://schemas.microsoft.com/office/drawing/2014/main" id="{860646DA-9FB9-2C98-A726-6859607B7BBF}"/>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21</xdr:row>
      <xdr:rowOff>161925</xdr:rowOff>
    </xdr:from>
    <xdr:to>
      <xdr:col>13</xdr:col>
      <xdr:colOff>76200</xdr:colOff>
      <xdr:row>21</xdr:row>
      <xdr:rowOff>371475</xdr:rowOff>
    </xdr:to>
    <xdr:sp macro="" textlink="">
      <xdr:nvSpPr>
        <xdr:cNvPr id="269387" name="Text Box 21">
          <a:extLst>
            <a:ext uri="{FF2B5EF4-FFF2-40B4-BE49-F238E27FC236}">
              <a16:creationId xmlns:a16="http://schemas.microsoft.com/office/drawing/2014/main" id="{AD3BB792-5908-844A-7A67-9DEEAA7041EE}"/>
            </a:ext>
          </a:extLst>
        </xdr:cNvPr>
        <xdr:cNvSpPr txBox="1">
          <a:spLocks noChangeArrowheads="1"/>
        </xdr:cNvSpPr>
      </xdr:nvSpPr>
      <xdr:spPr bwMode="auto">
        <a:xfrm>
          <a:off x="774382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21</xdr:row>
      <xdr:rowOff>161925</xdr:rowOff>
    </xdr:from>
    <xdr:to>
      <xdr:col>14</xdr:col>
      <xdr:colOff>76200</xdr:colOff>
      <xdr:row>21</xdr:row>
      <xdr:rowOff>371475</xdr:rowOff>
    </xdr:to>
    <xdr:sp macro="" textlink="">
      <xdr:nvSpPr>
        <xdr:cNvPr id="269388" name="Text Box 2">
          <a:extLst>
            <a:ext uri="{FF2B5EF4-FFF2-40B4-BE49-F238E27FC236}">
              <a16:creationId xmlns:a16="http://schemas.microsoft.com/office/drawing/2014/main" id="{25D0904C-BDBE-54E3-5660-6AD9CD5DC9ED}"/>
            </a:ext>
          </a:extLst>
        </xdr:cNvPr>
        <xdr:cNvSpPr txBox="1">
          <a:spLocks noChangeArrowheads="1"/>
        </xdr:cNvSpPr>
      </xdr:nvSpPr>
      <xdr:spPr bwMode="auto">
        <a:xfrm>
          <a:off x="859155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69389" name="Text Box 4">
          <a:extLst>
            <a:ext uri="{FF2B5EF4-FFF2-40B4-BE49-F238E27FC236}">
              <a16:creationId xmlns:a16="http://schemas.microsoft.com/office/drawing/2014/main" id="{51CB73E1-F93F-07EE-DED0-37A15478FD03}"/>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69390" name="Text Box 5">
          <a:extLst>
            <a:ext uri="{FF2B5EF4-FFF2-40B4-BE49-F238E27FC236}">
              <a16:creationId xmlns:a16="http://schemas.microsoft.com/office/drawing/2014/main" id="{E53A07DA-DF3F-BEFE-3949-86BC3D9D78E7}"/>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21</xdr:row>
      <xdr:rowOff>161925</xdr:rowOff>
    </xdr:from>
    <xdr:to>
      <xdr:col>13</xdr:col>
      <xdr:colOff>76200</xdr:colOff>
      <xdr:row>21</xdr:row>
      <xdr:rowOff>371475</xdr:rowOff>
    </xdr:to>
    <xdr:sp macro="" textlink="">
      <xdr:nvSpPr>
        <xdr:cNvPr id="269391" name="Text Box 6">
          <a:extLst>
            <a:ext uri="{FF2B5EF4-FFF2-40B4-BE49-F238E27FC236}">
              <a16:creationId xmlns:a16="http://schemas.microsoft.com/office/drawing/2014/main" id="{0CD747D0-3F5B-A3A1-3CF8-DE437DD0AF95}"/>
            </a:ext>
          </a:extLst>
        </xdr:cNvPr>
        <xdr:cNvSpPr txBox="1">
          <a:spLocks noChangeArrowheads="1"/>
        </xdr:cNvSpPr>
      </xdr:nvSpPr>
      <xdr:spPr bwMode="auto">
        <a:xfrm>
          <a:off x="774382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21</xdr:row>
      <xdr:rowOff>161925</xdr:rowOff>
    </xdr:from>
    <xdr:to>
      <xdr:col>14</xdr:col>
      <xdr:colOff>76200</xdr:colOff>
      <xdr:row>21</xdr:row>
      <xdr:rowOff>371475</xdr:rowOff>
    </xdr:to>
    <xdr:sp macro="" textlink="">
      <xdr:nvSpPr>
        <xdr:cNvPr id="269392" name="Text Box 12">
          <a:extLst>
            <a:ext uri="{FF2B5EF4-FFF2-40B4-BE49-F238E27FC236}">
              <a16:creationId xmlns:a16="http://schemas.microsoft.com/office/drawing/2014/main" id="{448C02F1-B1B0-24E7-D65A-C8B64D2A1777}"/>
            </a:ext>
          </a:extLst>
        </xdr:cNvPr>
        <xdr:cNvSpPr txBox="1">
          <a:spLocks noChangeArrowheads="1"/>
        </xdr:cNvSpPr>
      </xdr:nvSpPr>
      <xdr:spPr bwMode="auto">
        <a:xfrm>
          <a:off x="859155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69393" name="Text Box 14">
          <a:extLst>
            <a:ext uri="{FF2B5EF4-FFF2-40B4-BE49-F238E27FC236}">
              <a16:creationId xmlns:a16="http://schemas.microsoft.com/office/drawing/2014/main" id="{2AB3501C-8483-A723-C71D-3CE1F7D0B386}"/>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69394" name="Text Box 15">
          <a:extLst>
            <a:ext uri="{FF2B5EF4-FFF2-40B4-BE49-F238E27FC236}">
              <a16:creationId xmlns:a16="http://schemas.microsoft.com/office/drawing/2014/main" id="{661D8929-8F59-20A1-1BC1-51F1E6BC4C7B}"/>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21</xdr:row>
      <xdr:rowOff>161925</xdr:rowOff>
    </xdr:from>
    <xdr:to>
      <xdr:col>13</xdr:col>
      <xdr:colOff>76200</xdr:colOff>
      <xdr:row>21</xdr:row>
      <xdr:rowOff>371475</xdr:rowOff>
    </xdr:to>
    <xdr:sp macro="" textlink="">
      <xdr:nvSpPr>
        <xdr:cNvPr id="269395" name="Text Box 16">
          <a:extLst>
            <a:ext uri="{FF2B5EF4-FFF2-40B4-BE49-F238E27FC236}">
              <a16:creationId xmlns:a16="http://schemas.microsoft.com/office/drawing/2014/main" id="{33E02BC5-E1C8-FDE8-AE11-9B9993EE2C07}"/>
            </a:ext>
          </a:extLst>
        </xdr:cNvPr>
        <xdr:cNvSpPr txBox="1">
          <a:spLocks noChangeArrowheads="1"/>
        </xdr:cNvSpPr>
      </xdr:nvSpPr>
      <xdr:spPr bwMode="auto">
        <a:xfrm>
          <a:off x="774382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21</xdr:row>
      <xdr:rowOff>161925</xdr:rowOff>
    </xdr:from>
    <xdr:to>
      <xdr:col>14</xdr:col>
      <xdr:colOff>76200</xdr:colOff>
      <xdr:row>21</xdr:row>
      <xdr:rowOff>371475</xdr:rowOff>
    </xdr:to>
    <xdr:sp macro="" textlink="">
      <xdr:nvSpPr>
        <xdr:cNvPr id="269396" name="Text Box 17">
          <a:extLst>
            <a:ext uri="{FF2B5EF4-FFF2-40B4-BE49-F238E27FC236}">
              <a16:creationId xmlns:a16="http://schemas.microsoft.com/office/drawing/2014/main" id="{01177B07-02DD-9858-766F-C639A85C217F}"/>
            </a:ext>
          </a:extLst>
        </xdr:cNvPr>
        <xdr:cNvSpPr txBox="1">
          <a:spLocks noChangeArrowheads="1"/>
        </xdr:cNvSpPr>
      </xdr:nvSpPr>
      <xdr:spPr bwMode="auto">
        <a:xfrm>
          <a:off x="859155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69397" name="Text Box 19">
          <a:extLst>
            <a:ext uri="{FF2B5EF4-FFF2-40B4-BE49-F238E27FC236}">
              <a16:creationId xmlns:a16="http://schemas.microsoft.com/office/drawing/2014/main" id="{00EEF08A-CA08-794F-DF79-DA7342442CFD}"/>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69398" name="Text Box 20">
          <a:extLst>
            <a:ext uri="{FF2B5EF4-FFF2-40B4-BE49-F238E27FC236}">
              <a16:creationId xmlns:a16="http://schemas.microsoft.com/office/drawing/2014/main" id="{1176C574-CA53-8B63-22F4-BA124A0DD406}"/>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21</xdr:row>
      <xdr:rowOff>161925</xdr:rowOff>
    </xdr:from>
    <xdr:to>
      <xdr:col>13</xdr:col>
      <xdr:colOff>76200</xdr:colOff>
      <xdr:row>21</xdr:row>
      <xdr:rowOff>371475</xdr:rowOff>
    </xdr:to>
    <xdr:sp macro="" textlink="">
      <xdr:nvSpPr>
        <xdr:cNvPr id="269399" name="Text Box 21">
          <a:extLst>
            <a:ext uri="{FF2B5EF4-FFF2-40B4-BE49-F238E27FC236}">
              <a16:creationId xmlns:a16="http://schemas.microsoft.com/office/drawing/2014/main" id="{319FA4BD-1A7E-2A6F-8678-08BC922F4282}"/>
            </a:ext>
          </a:extLst>
        </xdr:cNvPr>
        <xdr:cNvSpPr txBox="1">
          <a:spLocks noChangeArrowheads="1"/>
        </xdr:cNvSpPr>
      </xdr:nvSpPr>
      <xdr:spPr bwMode="auto">
        <a:xfrm>
          <a:off x="774382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69400" name="Text Box 24">
          <a:extLst>
            <a:ext uri="{FF2B5EF4-FFF2-40B4-BE49-F238E27FC236}">
              <a16:creationId xmlns:a16="http://schemas.microsoft.com/office/drawing/2014/main" id="{59735F6A-50BF-1854-B14E-4B0689242D99}"/>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69401" name="Text Box 25">
          <a:extLst>
            <a:ext uri="{FF2B5EF4-FFF2-40B4-BE49-F238E27FC236}">
              <a16:creationId xmlns:a16="http://schemas.microsoft.com/office/drawing/2014/main" id="{AF2E1DF3-28D4-08B8-8660-51178E6621C5}"/>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21</xdr:row>
      <xdr:rowOff>161925</xdr:rowOff>
    </xdr:from>
    <xdr:to>
      <xdr:col>13</xdr:col>
      <xdr:colOff>76200</xdr:colOff>
      <xdr:row>21</xdr:row>
      <xdr:rowOff>371475</xdr:rowOff>
    </xdr:to>
    <xdr:sp macro="" textlink="">
      <xdr:nvSpPr>
        <xdr:cNvPr id="269402" name="Text Box 26">
          <a:extLst>
            <a:ext uri="{FF2B5EF4-FFF2-40B4-BE49-F238E27FC236}">
              <a16:creationId xmlns:a16="http://schemas.microsoft.com/office/drawing/2014/main" id="{3A7CA647-5FF0-9C9C-0CE8-371F01F34C26}"/>
            </a:ext>
          </a:extLst>
        </xdr:cNvPr>
        <xdr:cNvSpPr txBox="1">
          <a:spLocks noChangeArrowheads="1"/>
        </xdr:cNvSpPr>
      </xdr:nvSpPr>
      <xdr:spPr bwMode="auto">
        <a:xfrm>
          <a:off x="774382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2</xdr:row>
      <xdr:rowOff>161925</xdr:rowOff>
    </xdr:from>
    <xdr:to>
      <xdr:col>14</xdr:col>
      <xdr:colOff>76200</xdr:colOff>
      <xdr:row>3</xdr:row>
      <xdr:rowOff>38100</xdr:rowOff>
    </xdr:to>
    <xdr:sp macro="" textlink="">
      <xdr:nvSpPr>
        <xdr:cNvPr id="269403" name="Text Box 1">
          <a:extLst>
            <a:ext uri="{FF2B5EF4-FFF2-40B4-BE49-F238E27FC236}">
              <a16:creationId xmlns:a16="http://schemas.microsoft.com/office/drawing/2014/main" id="{F3BD7A12-9F2F-6095-BD08-576036D90C4D}"/>
            </a:ext>
          </a:extLst>
        </xdr:cNvPr>
        <xdr:cNvSpPr txBox="1">
          <a:spLocks noChangeArrowheads="1"/>
        </xdr:cNvSpPr>
      </xdr:nvSpPr>
      <xdr:spPr bwMode="auto">
        <a:xfrm>
          <a:off x="8591550" y="1133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21</xdr:row>
      <xdr:rowOff>161925</xdr:rowOff>
    </xdr:from>
    <xdr:to>
      <xdr:col>14</xdr:col>
      <xdr:colOff>76200</xdr:colOff>
      <xdr:row>21</xdr:row>
      <xdr:rowOff>371475</xdr:rowOff>
    </xdr:to>
    <xdr:sp macro="" textlink="">
      <xdr:nvSpPr>
        <xdr:cNvPr id="269404" name="Text Box 2">
          <a:extLst>
            <a:ext uri="{FF2B5EF4-FFF2-40B4-BE49-F238E27FC236}">
              <a16:creationId xmlns:a16="http://schemas.microsoft.com/office/drawing/2014/main" id="{53C8179F-79B5-4051-1D11-0AAE607C3D5E}"/>
            </a:ext>
          </a:extLst>
        </xdr:cNvPr>
        <xdr:cNvSpPr txBox="1">
          <a:spLocks noChangeArrowheads="1"/>
        </xdr:cNvSpPr>
      </xdr:nvSpPr>
      <xdr:spPr bwMode="auto">
        <a:xfrm>
          <a:off x="859155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21</xdr:row>
      <xdr:rowOff>161925</xdr:rowOff>
    </xdr:from>
    <xdr:to>
      <xdr:col>9</xdr:col>
      <xdr:colOff>76200</xdr:colOff>
      <xdr:row>21</xdr:row>
      <xdr:rowOff>371475</xdr:rowOff>
    </xdr:to>
    <xdr:sp macro="" textlink="">
      <xdr:nvSpPr>
        <xdr:cNvPr id="269405" name="Text Box 3">
          <a:extLst>
            <a:ext uri="{FF2B5EF4-FFF2-40B4-BE49-F238E27FC236}">
              <a16:creationId xmlns:a16="http://schemas.microsoft.com/office/drawing/2014/main" id="{A71ED545-EB03-5A0A-4135-6350900A8B68}"/>
            </a:ext>
          </a:extLst>
        </xdr:cNvPr>
        <xdr:cNvSpPr txBox="1">
          <a:spLocks noChangeArrowheads="1"/>
        </xdr:cNvSpPr>
      </xdr:nvSpPr>
      <xdr:spPr bwMode="auto">
        <a:xfrm>
          <a:off x="482917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69406" name="Text Box 4">
          <a:extLst>
            <a:ext uri="{FF2B5EF4-FFF2-40B4-BE49-F238E27FC236}">
              <a16:creationId xmlns:a16="http://schemas.microsoft.com/office/drawing/2014/main" id="{0D96B527-07A4-2D48-3FD3-B7E23C6BB36E}"/>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69407" name="Text Box 5">
          <a:extLst>
            <a:ext uri="{FF2B5EF4-FFF2-40B4-BE49-F238E27FC236}">
              <a16:creationId xmlns:a16="http://schemas.microsoft.com/office/drawing/2014/main" id="{D56CFB36-4181-9959-9F41-D8C6878691FD}"/>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21</xdr:row>
      <xdr:rowOff>161925</xdr:rowOff>
    </xdr:from>
    <xdr:to>
      <xdr:col>13</xdr:col>
      <xdr:colOff>76200</xdr:colOff>
      <xdr:row>21</xdr:row>
      <xdr:rowOff>371475</xdr:rowOff>
    </xdr:to>
    <xdr:sp macro="" textlink="">
      <xdr:nvSpPr>
        <xdr:cNvPr id="269408" name="Text Box 6">
          <a:extLst>
            <a:ext uri="{FF2B5EF4-FFF2-40B4-BE49-F238E27FC236}">
              <a16:creationId xmlns:a16="http://schemas.microsoft.com/office/drawing/2014/main" id="{9D458D17-70B7-1E99-E854-A34C6D7291FB}"/>
            </a:ext>
          </a:extLst>
        </xdr:cNvPr>
        <xdr:cNvSpPr txBox="1">
          <a:spLocks noChangeArrowheads="1"/>
        </xdr:cNvSpPr>
      </xdr:nvSpPr>
      <xdr:spPr bwMode="auto">
        <a:xfrm>
          <a:off x="774382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21</xdr:row>
      <xdr:rowOff>161925</xdr:rowOff>
    </xdr:from>
    <xdr:to>
      <xdr:col>14</xdr:col>
      <xdr:colOff>76200</xdr:colOff>
      <xdr:row>21</xdr:row>
      <xdr:rowOff>371475</xdr:rowOff>
    </xdr:to>
    <xdr:sp macro="" textlink="">
      <xdr:nvSpPr>
        <xdr:cNvPr id="269409" name="Text Box 7">
          <a:extLst>
            <a:ext uri="{FF2B5EF4-FFF2-40B4-BE49-F238E27FC236}">
              <a16:creationId xmlns:a16="http://schemas.microsoft.com/office/drawing/2014/main" id="{96145C0C-4A25-1B5A-221F-C7D34715A4F5}"/>
            </a:ext>
          </a:extLst>
        </xdr:cNvPr>
        <xdr:cNvSpPr txBox="1">
          <a:spLocks noChangeArrowheads="1"/>
        </xdr:cNvSpPr>
      </xdr:nvSpPr>
      <xdr:spPr bwMode="auto">
        <a:xfrm>
          <a:off x="859155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21</xdr:row>
      <xdr:rowOff>161925</xdr:rowOff>
    </xdr:from>
    <xdr:to>
      <xdr:col>9</xdr:col>
      <xdr:colOff>76200</xdr:colOff>
      <xdr:row>21</xdr:row>
      <xdr:rowOff>371475</xdr:rowOff>
    </xdr:to>
    <xdr:sp macro="" textlink="">
      <xdr:nvSpPr>
        <xdr:cNvPr id="269410" name="Text Box 8">
          <a:extLst>
            <a:ext uri="{FF2B5EF4-FFF2-40B4-BE49-F238E27FC236}">
              <a16:creationId xmlns:a16="http://schemas.microsoft.com/office/drawing/2014/main" id="{D58E16BA-CC66-153C-D2DE-107DB1D5A109}"/>
            </a:ext>
          </a:extLst>
        </xdr:cNvPr>
        <xdr:cNvSpPr txBox="1">
          <a:spLocks noChangeArrowheads="1"/>
        </xdr:cNvSpPr>
      </xdr:nvSpPr>
      <xdr:spPr bwMode="auto">
        <a:xfrm>
          <a:off x="482917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69411" name="Text Box 9">
          <a:extLst>
            <a:ext uri="{FF2B5EF4-FFF2-40B4-BE49-F238E27FC236}">
              <a16:creationId xmlns:a16="http://schemas.microsoft.com/office/drawing/2014/main" id="{86D58589-2169-A91D-4B69-D9D7167F1B4D}"/>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69412" name="Text Box 10">
          <a:extLst>
            <a:ext uri="{FF2B5EF4-FFF2-40B4-BE49-F238E27FC236}">
              <a16:creationId xmlns:a16="http://schemas.microsoft.com/office/drawing/2014/main" id="{9482E16F-765E-93E9-DD73-78BCC3971EDF}"/>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21</xdr:row>
      <xdr:rowOff>161925</xdr:rowOff>
    </xdr:from>
    <xdr:to>
      <xdr:col>13</xdr:col>
      <xdr:colOff>76200</xdr:colOff>
      <xdr:row>21</xdr:row>
      <xdr:rowOff>371475</xdr:rowOff>
    </xdr:to>
    <xdr:sp macro="" textlink="">
      <xdr:nvSpPr>
        <xdr:cNvPr id="269413" name="Text Box 11">
          <a:extLst>
            <a:ext uri="{FF2B5EF4-FFF2-40B4-BE49-F238E27FC236}">
              <a16:creationId xmlns:a16="http://schemas.microsoft.com/office/drawing/2014/main" id="{33C706D1-B73F-AAA1-C492-8211FB37FE64}"/>
            </a:ext>
          </a:extLst>
        </xdr:cNvPr>
        <xdr:cNvSpPr txBox="1">
          <a:spLocks noChangeArrowheads="1"/>
        </xdr:cNvSpPr>
      </xdr:nvSpPr>
      <xdr:spPr bwMode="auto">
        <a:xfrm>
          <a:off x="774382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21</xdr:row>
      <xdr:rowOff>161925</xdr:rowOff>
    </xdr:from>
    <xdr:to>
      <xdr:col>14</xdr:col>
      <xdr:colOff>76200</xdr:colOff>
      <xdr:row>21</xdr:row>
      <xdr:rowOff>371475</xdr:rowOff>
    </xdr:to>
    <xdr:sp macro="" textlink="">
      <xdr:nvSpPr>
        <xdr:cNvPr id="269414" name="Text Box 12">
          <a:extLst>
            <a:ext uri="{FF2B5EF4-FFF2-40B4-BE49-F238E27FC236}">
              <a16:creationId xmlns:a16="http://schemas.microsoft.com/office/drawing/2014/main" id="{A311ADB5-1F4C-FDC0-B6E1-88C37E3F44B3}"/>
            </a:ext>
          </a:extLst>
        </xdr:cNvPr>
        <xdr:cNvSpPr txBox="1">
          <a:spLocks noChangeArrowheads="1"/>
        </xdr:cNvSpPr>
      </xdr:nvSpPr>
      <xdr:spPr bwMode="auto">
        <a:xfrm>
          <a:off x="859155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21</xdr:row>
      <xdr:rowOff>161925</xdr:rowOff>
    </xdr:from>
    <xdr:to>
      <xdr:col>9</xdr:col>
      <xdr:colOff>76200</xdr:colOff>
      <xdr:row>21</xdr:row>
      <xdr:rowOff>371475</xdr:rowOff>
    </xdr:to>
    <xdr:sp macro="" textlink="">
      <xdr:nvSpPr>
        <xdr:cNvPr id="269415" name="Text Box 13">
          <a:extLst>
            <a:ext uri="{FF2B5EF4-FFF2-40B4-BE49-F238E27FC236}">
              <a16:creationId xmlns:a16="http://schemas.microsoft.com/office/drawing/2014/main" id="{0A7AD1A7-0A69-4DE0-6474-010A4CC2030D}"/>
            </a:ext>
          </a:extLst>
        </xdr:cNvPr>
        <xdr:cNvSpPr txBox="1">
          <a:spLocks noChangeArrowheads="1"/>
        </xdr:cNvSpPr>
      </xdr:nvSpPr>
      <xdr:spPr bwMode="auto">
        <a:xfrm>
          <a:off x="482917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69416" name="Text Box 14">
          <a:extLst>
            <a:ext uri="{FF2B5EF4-FFF2-40B4-BE49-F238E27FC236}">
              <a16:creationId xmlns:a16="http://schemas.microsoft.com/office/drawing/2014/main" id="{5CF833E0-1B53-51EC-0AFE-ECE9C94A4A2D}"/>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69417" name="Text Box 15">
          <a:extLst>
            <a:ext uri="{FF2B5EF4-FFF2-40B4-BE49-F238E27FC236}">
              <a16:creationId xmlns:a16="http://schemas.microsoft.com/office/drawing/2014/main" id="{9B82EE0A-93A8-B970-9A71-DFB0E0F2DFAD}"/>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21</xdr:row>
      <xdr:rowOff>161925</xdr:rowOff>
    </xdr:from>
    <xdr:to>
      <xdr:col>13</xdr:col>
      <xdr:colOff>76200</xdr:colOff>
      <xdr:row>21</xdr:row>
      <xdr:rowOff>371475</xdr:rowOff>
    </xdr:to>
    <xdr:sp macro="" textlink="">
      <xdr:nvSpPr>
        <xdr:cNvPr id="269418" name="Text Box 16">
          <a:extLst>
            <a:ext uri="{FF2B5EF4-FFF2-40B4-BE49-F238E27FC236}">
              <a16:creationId xmlns:a16="http://schemas.microsoft.com/office/drawing/2014/main" id="{8B089F52-F633-DF93-10A5-B28EC9C06F16}"/>
            </a:ext>
          </a:extLst>
        </xdr:cNvPr>
        <xdr:cNvSpPr txBox="1">
          <a:spLocks noChangeArrowheads="1"/>
        </xdr:cNvSpPr>
      </xdr:nvSpPr>
      <xdr:spPr bwMode="auto">
        <a:xfrm>
          <a:off x="774382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21</xdr:row>
      <xdr:rowOff>161925</xdr:rowOff>
    </xdr:from>
    <xdr:to>
      <xdr:col>14</xdr:col>
      <xdr:colOff>76200</xdr:colOff>
      <xdr:row>21</xdr:row>
      <xdr:rowOff>371475</xdr:rowOff>
    </xdr:to>
    <xdr:sp macro="" textlink="">
      <xdr:nvSpPr>
        <xdr:cNvPr id="269419" name="Text Box 17">
          <a:extLst>
            <a:ext uri="{FF2B5EF4-FFF2-40B4-BE49-F238E27FC236}">
              <a16:creationId xmlns:a16="http://schemas.microsoft.com/office/drawing/2014/main" id="{2B8EAEC9-E05E-4512-F5F4-2E0B393C5A99}"/>
            </a:ext>
          </a:extLst>
        </xdr:cNvPr>
        <xdr:cNvSpPr txBox="1">
          <a:spLocks noChangeArrowheads="1"/>
        </xdr:cNvSpPr>
      </xdr:nvSpPr>
      <xdr:spPr bwMode="auto">
        <a:xfrm>
          <a:off x="859155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21</xdr:row>
      <xdr:rowOff>161925</xdr:rowOff>
    </xdr:from>
    <xdr:to>
      <xdr:col>9</xdr:col>
      <xdr:colOff>76200</xdr:colOff>
      <xdr:row>21</xdr:row>
      <xdr:rowOff>371475</xdr:rowOff>
    </xdr:to>
    <xdr:sp macro="" textlink="">
      <xdr:nvSpPr>
        <xdr:cNvPr id="269420" name="Text Box 18">
          <a:extLst>
            <a:ext uri="{FF2B5EF4-FFF2-40B4-BE49-F238E27FC236}">
              <a16:creationId xmlns:a16="http://schemas.microsoft.com/office/drawing/2014/main" id="{1B7A5727-F160-3C2F-9723-30B04EAC69A0}"/>
            </a:ext>
          </a:extLst>
        </xdr:cNvPr>
        <xdr:cNvSpPr txBox="1">
          <a:spLocks noChangeArrowheads="1"/>
        </xdr:cNvSpPr>
      </xdr:nvSpPr>
      <xdr:spPr bwMode="auto">
        <a:xfrm>
          <a:off x="482917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69421" name="Text Box 19">
          <a:extLst>
            <a:ext uri="{FF2B5EF4-FFF2-40B4-BE49-F238E27FC236}">
              <a16:creationId xmlns:a16="http://schemas.microsoft.com/office/drawing/2014/main" id="{6308B67E-D0D9-EAFE-2D22-BFFF01EC8F01}"/>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69422" name="Text Box 20">
          <a:extLst>
            <a:ext uri="{FF2B5EF4-FFF2-40B4-BE49-F238E27FC236}">
              <a16:creationId xmlns:a16="http://schemas.microsoft.com/office/drawing/2014/main" id="{8BC210AF-27BD-497D-A53D-0C573C66650A}"/>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21</xdr:row>
      <xdr:rowOff>161925</xdr:rowOff>
    </xdr:from>
    <xdr:to>
      <xdr:col>13</xdr:col>
      <xdr:colOff>76200</xdr:colOff>
      <xdr:row>21</xdr:row>
      <xdr:rowOff>371475</xdr:rowOff>
    </xdr:to>
    <xdr:sp macro="" textlink="">
      <xdr:nvSpPr>
        <xdr:cNvPr id="269423" name="Text Box 21">
          <a:extLst>
            <a:ext uri="{FF2B5EF4-FFF2-40B4-BE49-F238E27FC236}">
              <a16:creationId xmlns:a16="http://schemas.microsoft.com/office/drawing/2014/main" id="{0FD9590F-F81F-3850-0B90-6570138C0E0D}"/>
            </a:ext>
          </a:extLst>
        </xdr:cNvPr>
        <xdr:cNvSpPr txBox="1">
          <a:spLocks noChangeArrowheads="1"/>
        </xdr:cNvSpPr>
      </xdr:nvSpPr>
      <xdr:spPr bwMode="auto">
        <a:xfrm>
          <a:off x="774382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21</xdr:row>
      <xdr:rowOff>161925</xdr:rowOff>
    </xdr:from>
    <xdr:to>
      <xdr:col>14</xdr:col>
      <xdr:colOff>76200</xdr:colOff>
      <xdr:row>21</xdr:row>
      <xdr:rowOff>371475</xdr:rowOff>
    </xdr:to>
    <xdr:sp macro="" textlink="">
      <xdr:nvSpPr>
        <xdr:cNvPr id="269424" name="Text Box 2">
          <a:extLst>
            <a:ext uri="{FF2B5EF4-FFF2-40B4-BE49-F238E27FC236}">
              <a16:creationId xmlns:a16="http://schemas.microsoft.com/office/drawing/2014/main" id="{F8DA6CA3-5FF8-378D-5185-FEE0A28A226E}"/>
            </a:ext>
          </a:extLst>
        </xdr:cNvPr>
        <xdr:cNvSpPr txBox="1">
          <a:spLocks noChangeArrowheads="1"/>
        </xdr:cNvSpPr>
      </xdr:nvSpPr>
      <xdr:spPr bwMode="auto">
        <a:xfrm>
          <a:off x="859155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21</xdr:row>
      <xdr:rowOff>161925</xdr:rowOff>
    </xdr:from>
    <xdr:to>
      <xdr:col>9</xdr:col>
      <xdr:colOff>76200</xdr:colOff>
      <xdr:row>21</xdr:row>
      <xdr:rowOff>371475</xdr:rowOff>
    </xdr:to>
    <xdr:sp macro="" textlink="">
      <xdr:nvSpPr>
        <xdr:cNvPr id="269425" name="Text Box 3">
          <a:extLst>
            <a:ext uri="{FF2B5EF4-FFF2-40B4-BE49-F238E27FC236}">
              <a16:creationId xmlns:a16="http://schemas.microsoft.com/office/drawing/2014/main" id="{95C748F6-9935-D3F9-673D-66423F202FF1}"/>
            </a:ext>
          </a:extLst>
        </xdr:cNvPr>
        <xdr:cNvSpPr txBox="1">
          <a:spLocks noChangeArrowheads="1"/>
        </xdr:cNvSpPr>
      </xdr:nvSpPr>
      <xdr:spPr bwMode="auto">
        <a:xfrm>
          <a:off x="482917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69426" name="Text Box 4">
          <a:extLst>
            <a:ext uri="{FF2B5EF4-FFF2-40B4-BE49-F238E27FC236}">
              <a16:creationId xmlns:a16="http://schemas.microsoft.com/office/drawing/2014/main" id="{22A230F1-F8D4-EA5E-AF42-D0CFA8B44C73}"/>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69427" name="Text Box 5">
          <a:extLst>
            <a:ext uri="{FF2B5EF4-FFF2-40B4-BE49-F238E27FC236}">
              <a16:creationId xmlns:a16="http://schemas.microsoft.com/office/drawing/2014/main" id="{485E1776-969B-5042-DA4B-F707FD931D3B}"/>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21</xdr:row>
      <xdr:rowOff>161925</xdr:rowOff>
    </xdr:from>
    <xdr:to>
      <xdr:col>13</xdr:col>
      <xdr:colOff>76200</xdr:colOff>
      <xdr:row>21</xdr:row>
      <xdr:rowOff>371475</xdr:rowOff>
    </xdr:to>
    <xdr:sp macro="" textlink="">
      <xdr:nvSpPr>
        <xdr:cNvPr id="269428" name="Text Box 6">
          <a:extLst>
            <a:ext uri="{FF2B5EF4-FFF2-40B4-BE49-F238E27FC236}">
              <a16:creationId xmlns:a16="http://schemas.microsoft.com/office/drawing/2014/main" id="{EEF4F241-7B46-A163-96CB-64A7AF76CE09}"/>
            </a:ext>
          </a:extLst>
        </xdr:cNvPr>
        <xdr:cNvSpPr txBox="1">
          <a:spLocks noChangeArrowheads="1"/>
        </xdr:cNvSpPr>
      </xdr:nvSpPr>
      <xdr:spPr bwMode="auto">
        <a:xfrm>
          <a:off x="774382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21</xdr:row>
      <xdr:rowOff>161925</xdr:rowOff>
    </xdr:from>
    <xdr:to>
      <xdr:col>14</xdr:col>
      <xdr:colOff>76200</xdr:colOff>
      <xdr:row>21</xdr:row>
      <xdr:rowOff>371475</xdr:rowOff>
    </xdr:to>
    <xdr:sp macro="" textlink="">
      <xdr:nvSpPr>
        <xdr:cNvPr id="269429" name="Text Box 7">
          <a:extLst>
            <a:ext uri="{FF2B5EF4-FFF2-40B4-BE49-F238E27FC236}">
              <a16:creationId xmlns:a16="http://schemas.microsoft.com/office/drawing/2014/main" id="{F013931D-5E0D-7F97-688E-9725290292D4}"/>
            </a:ext>
          </a:extLst>
        </xdr:cNvPr>
        <xdr:cNvSpPr txBox="1">
          <a:spLocks noChangeArrowheads="1"/>
        </xdr:cNvSpPr>
      </xdr:nvSpPr>
      <xdr:spPr bwMode="auto">
        <a:xfrm>
          <a:off x="859155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21</xdr:row>
      <xdr:rowOff>161925</xdr:rowOff>
    </xdr:from>
    <xdr:to>
      <xdr:col>9</xdr:col>
      <xdr:colOff>76200</xdr:colOff>
      <xdr:row>21</xdr:row>
      <xdr:rowOff>371475</xdr:rowOff>
    </xdr:to>
    <xdr:sp macro="" textlink="">
      <xdr:nvSpPr>
        <xdr:cNvPr id="269430" name="Text Box 8">
          <a:extLst>
            <a:ext uri="{FF2B5EF4-FFF2-40B4-BE49-F238E27FC236}">
              <a16:creationId xmlns:a16="http://schemas.microsoft.com/office/drawing/2014/main" id="{95449B8F-6C7E-900E-E6B7-AFA01E4D5919}"/>
            </a:ext>
          </a:extLst>
        </xdr:cNvPr>
        <xdr:cNvSpPr txBox="1">
          <a:spLocks noChangeArrowheads="1"/>
        </xdr:cNvSpPr>
      </xdr:nvSpPr>
      <xdr:spPr bwMode="auto">
        <a:xfrm>
          <a:off x="482917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69431" name="Text Box 9">
          <a:extLst>
            <a:ext uri="{FF2B5EF4-FFF2-40B4-BE49-F238E27FC236}">
              <a16:creationId xmlns:a16="http://schemas.microsoft.com/office/drawing/2014/main" id="{1BE0DB2C-31BA-89C5-9F20-32C6F80C78FB}"/>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69432" name="Text Box 10">
          <a:extLst>
            <a:ext uri="{FF2B5EF4-FFF2-40B4-BE49-F238E27FC236}">
              <a16:creationId xmlns:a16="http://schemas.microsoft.com/office/drawing/2014/main" id="{EAE3437D-17AC-CBEA-9B00-C8A4FF83E3E7}"/>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21</xdr:row>
      <xdr:rowOff>161925</xdr:rowOff>
    </xdr:from>
    <xdr:to>
      <xdr:col>13</xdr:col>
      <xdr:colOff>76200</xdr:colOff>
      <xdr:row>21</xdr:row>
      <xdr:rowOff>371475</xdr:rowOff>
    </xdr:to>
    <xdr:sp macro="" textlink="">
      <xdr:nvSpPr>
        <xdr:cNvPr id="269433" name="Text Box 11">
          <a:extLst>
            <a:ext uri="{FF2B5EF4-FFF2-40B4-BE49-F238E27FC236}">
              <a16:creationId xmlns:a16="http://schemas.microsoft.com/office/drawing/2014/main" id="{07D6626A-44B1-3536-7688-025486EEADC4}"/>
            </a:ext>
          </a:extLst>
        </xdr:cNvPr>
        <xdr:cNvSpPr txBox="1">
          <a:spLocks noChangeArrowheads="1"/>
        </xdr:cNvSpPr>
      </xdr:nvSpPr>
      <xdr:spPr bwMode="auto">
        <a:xfrm>
          <a:off x="774382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21</xdr:row>
      <xdr:rowOff>161925</xdr:rowOff>
    </xdr:from>
    <xdr:to>
      <xdr:col>14</xdr:col>
      <xdr:colOff>76200</xdr:colOff>
      <xdr:row>21</xdr:row>
      <xdr:rowOff>371475</xdr:rowOff>
    </xdr:to>
    <xdr:sp macro="" textlink="">
      <xdr:nvSpPr>
        <xdr:cNvPr id="269434" name="Text Box 12">
          <a:extLst>
            <a:ext uri="{FF2B5EF4-FFF2-40B4-BE49-F238E27FC236}">
              <a16:creationId xmlns:a16="http://schemas.microsoft.com/office/drawing/2014/main" id="{BB1E511E-63EA-7D3C-EB3A-9743A8433517}"/>
            </a:ext>
          </a:extLst>
        </xdr:cNvPr>
        <xdr:cNvSpPr txBox="1">
          <a:spLocks noChangeArrowheads="1"/>
        </xdr:cNvSpPr>
      </xdr:nvSpPr>
      <xdr:spPr bwMode="auto">
        <a:xfrm>
          <a:off x="859155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21</xdr:row>
      <xdr:rowOff>161925</xdr:rowOff>
    </xdr:from>
    <xdr:to>
      <xdr:col>9</xdr:col>
      <xdr:colOff>76200</xdr:colOff>
      <xdr:row>21</xdr:row>
      <xdr:rowOff>371475</xdr:rowOff>
    </xdr:to>
    <xdr:sp macro="" textlink="">
      <xdr:nvSpPr>
        <xdr:cNvPr id="269435" name="Text Box 13">
          <a:extLst>
            <a:ext uri="{FF2B5EF4-FFF2-40B4-BE49-F238E27FC236}">
              <a16:creationId xmlns:a16="http://schemas.microsoft.com/office/drawing/2014/main" id="{E1E088DC-B49E-28FD-03A6-1247E2D30291}"/>
            </a:ext>
          </a:extLst>
        </xdr:cNvPr>
        <xdr:cNvSpPr txBox="1">
          <a:spLocks noChangeArrowheads="1"/>
        </xdr:cNvSpPr>
      </xdr:nvSpPr>
      <xdr:spPr bwMode="auto">
        <a:xfrm>
          <a:off x="482917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69436" name="Text Box 14">
          <a:extLst>
            <a:ext uri="{FF2B5EF4-FFF2-40B4-BE49-F238E27FC236}">
              <a16:creationId xmlns:a16="http://schemas.microsoft.com/office/drawing/2014/main" id="{4907EFCC-8B4C-FEF8-AEA9-DE02356066C8}"/>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69437" name="Text Box 15">
          <a:extLst>
            <a:ext uri="{FF2B5EF4-FFF2-40B4-BE49-F238E27FC236}">
              <a16:creationId xmlns:a16="http://schemas.microsoft.com/office/drawing/2014/main" id="{34E66F8D-D177-0D5C-DD4A-D961CF7273B5}"/>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21</xdr:row>
      <xdr:rowOff>161925</xdr:rowOff>
    </xdr:from>
    <xdr:to>
      <xdr:col>13</xdr:col>
      <xdr:colOff>76200</xdr:colOff>
      <xdr:row>21</xdr:row>
      <xdr:rowOff>371475</xdr:rowOff>
    </xdr:to>
    <xdr:sp macro="" textlink="">
      <xdr:nvSpPr>
        <xdr:cNvPr id="269438" name="Text Box 16">
          <a:extLst>
            <a:ext uri="{FF2B5EF4-FFF2-40B4-BE49-F238E27FC236}">
              <a16:creationId xmlns:a16="http://schemas.microsoft.com/office/drawing/2014/main" id="{F4C1A539-5446-8B52-9799-CCE1FAEA24CE}"/>
            </a:ext>
          </a:extLst>
        </xdr:cNvPr>
        <xdr:cNvSpPr txBox="1">
          <a:spLocks noChangeArrowheads="1"/>
        </xdr:cNvSpPr>
      </xdr:nvSpPr>
      <xdr:spPr bwMode="auto">
        <a:xfrm>
          <a:off x="774382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21</xdr:row>
      <xdr:rowOff>161925</xdr:rowOff>
    </xdr:from>
    <xdr:to>
      <xdr:col>14</xdr:col>
      <xdr:colOff>76200</xdr:colOff>
      <xdr:row>21</xdr:row>
      <xdr:rowOff>371475</xdr:rowOff>
    </xdr:to>
    <xdr:sp macro="" textlink="">
      <xdr:nvSpPr>
        <xdr:cNvPr id="269439" name="Text Box 17">
          <a:extLst>
            <a:ext uri="{FF2B5EF4-FFF2-40B4-BE49-F238E27FC236}">
              <a16:creationId xmlns:a16="http://schemas.microsoft.com/office/drawing/2014/main" id="{98FD1341-7FB2-F5A7-6FAA-6ACF5B8F37E0}"/>
            </a:ext>
          </a:extLst>
        </xdr:cNvPr>
        <xdr:cNvSpPr txBox="1">
          <a:spLocks noChangeArrowheads="1"/>
        </xdr:cNvSpPr>
      </xdr:nvSpPr>
      <xdr:spPr bwMode="auto">
        <a:xfrm>
          <a:off x="859155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21</xdr:row>
      <xdr:rowOff>161925</xdr:rowOff>
    </xdr:from>
    <xdr:to>
      <xdr:col>9</xdr:col>
      <xdr:colOff>76200</xdr:colOff>
      <xdr:row>21</xdr:row>
      <xdr:rowOff>371475</xdr:rowOff>
    </xdr:to>
    <xdr:sp macro="" textlink="">
      <xdr:nvSpPr>
        <xdr:cNvPr id="269440" name="Text Box 18">
          <a:extLst>
            <a:ext uri="{FF2B5EF4-FFF2-40B4-BE49-F238E27FC236}">
              <a16:creationId xmlns:a16="http://schemas.microsoft.com/office/drawing/2014/main" id="{2D754D9E-072A-E4F1-FB03-30A737031EE3}"/>
            </a:ext>
          </a:extLst>
        </xdr:cNvPr>
        <xdr:cNvSpPr txBox="1">
          <a:spLocks noChangeArrowheads="1"/>
        </xdr:cNvSpPr>
      </xdr:nvSpPr>
      <xdr:spPr bwMode="auto">
        <a:xfrm>
          <a:off x="482917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69441" name="Text Box 19">
          <a:extLst>
            <a:ext uri="{FF2B5EF4-FFF2-40B4-BE49-F238E27FC236}">
              <a16:creationId xmlns:a16="http://schemas.microsoft.com/office/drawing/2014/main" id="{EA0846DF-8EEE-58E3-4A70-8A2B96E6BA13}"/>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69442" name="Text Box 20">
          <a:extLst>
            <a:ext uri="{FF2B5EF4-FFF2-40B4-BE49-F238E27FC236}">
              <a16:creationId xmlns:a16="http://schemas.microsoft.com/office/drawing/2014/main" id="{9CC64279-1888-3C3D-F9F3-1EAEA8C0AC4A}"/>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21</xdr:row>
      <xdr:rowOff>161925</xdr:rowOff>
    </xdr:from>
    <xdr:to>
      <xdr:col>13</xdr:col>
      <xdr:colOff>76200</xdr:colOff>
      <xdr:row>21</xdr:row>
      <xdr:rowOff>371475</xdr:rowOff>
    </xdr:to>
    <xdr:sp macro="" textlink="">
      <xdr:nvSpPr>
        <xdr:cNvPr id="269443" name="Text Box 21">
          <a:extLst>
            <a:ext uri="{FF2B5EF4-FFF2-40B4-BE49-F238E27FC236}">
              <a16:creationId xmlns:a16="http://schemas.microsoft.com/office/drawing/2014/main" id="{098118DB-28E4-E3D3-14F8-0397FFDC920C}"/>
            </a:ext>
          </a:extLst>
        </xdr:cNvPr>
        <xdr:cNvSpPr txBox="1">
          <a:spLocks noChangeArrowheads="1"/>
        </xdr:cNvSpPr>
      </xdr:nvSpPr>
      <xdr:spPr bwMode="auto">
        <a:xfrm>
          <a:off x="774382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21</xdr:row>
      <xdr:rowOff>161925</xdr:rowOff>
    </xdr:from>
    <xdr:to>
      <xdr:col>14</xdr:col>
      <xdr:colOff>76200</xdr:colOff>
      <xdr:row>21</xdr:row>
      <xdr:rowOff>371475</xdr:rowOff>
    </xdr:to>
    <xdr:sp macro="" textlink="">
      <xdr:nvSpPr>
        <xdr:cNvPr id="269444" name="Text Box 2">
          <a:extLst>
            <a:ext uri="{FF2B5EF4-FFF2-40B4-BE49-F238E27FC236}">
              <a16:creationId xmlns:a16="http://schemas.microsoft.com/office/drawing/2014/main" id="{D5CCCEBD-F667-BC5D-38EF-F444A45A3E74}"/>
            </a:ext>
          </a:extLst>
        </xdr:cNvPr>
        <xdr:cNvSpPr txBox="1">
          <a:spLocks noChangeArrowheads="1"/>
        </xdr:cNvSpPr>
      </xdr:nvSpPr>
      <xdr:spPr bwMode="auto">
        <a:xfrm>
          <a:off x="859155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69445" name="Text Box 4">
          <a:extLst>
            <a:ext uri="{FF2B5EF4-FFF2-40B4-BE49-F238E27FC236}">
              <a16:creationId xmlns:a16="http://schemas.microsoft.com/office/drawing/2014/main" id="{139CD708-3704-06FE-268B-9DC2B6A69345}"/>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69446" name="Text Box 5">
          <a:extLst>
            <a:ext uri="{FF2B5EF4-FFF2-40B4-BE49-F238E27FC236}">
              <a16:creationId xmlns:a16="http://schemas.microsoft.com/office/drawing/2014/main" id="{969B694B-0370-47B5-4E2B-14FC0FEF8600}"/>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21</xdr:row>
      <xdr:rowOff>161925</xdr:rowOff>
    </xdr:from>
    <xdr:to>
      <xdr:col>13</xdr:col>
      <xdr:colOff>76200</xdr:colOff>
      <xdr:row>21</xdr:row>
      <xdr:rowOff>371475</xdr:rowOff>
    </xdr:to>
    <xdr:sp macro="" textlink="">
      <xdr:nvSpPr>
        <xdr:cNvPr id="269447" name="Text Box 6">
          <a:extLst>
            <a:ext uri="{FF2B5EF4-FFF2-40B4-BE49-F238E27FC236}">
              <a16:creationId xmlns:a16="http://schemas.microsoft.com/office/drawing/2014/main" id="{1F99CED2-3368-9639-CF1C-3F5DB2B1445C}"/>
            </a:ext>
          </a:extLst>
        </xdr:cNvPr>
        <xdr:cNvSpPr txBox="1">
          <a:spLocks noChangeArrowheads="1"/>
        </xdr:cNvSpPr>
      </xdr:nvSpPr>
      <xdr:spPr bwMode="auto">
        <a:xfrm>
          <a:off x="774382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21</xdr:row>
      <xdr:rowOff>161925</xdr:rowOff>
    </xdr:from>
    <xdr:to>
      <xdr:col>14</xdr:col>
      <xdr:colOff>76200</xdr:colOff>
      <xdr:row>21</xdr:row>
      <xdr:rowOff>371475</xdr:rowOff>
    </xdr:to>
    <xdr:sp macro="" textlink="">
      <xdr:nvSpPr>
        <xdr:cNvPr id="269448" name="Text Box 12">
          <a:extLst>
            <a:ext uri="{FF2B5EF4-FFF2-40B4-BE49-F238E27FC236}">
              <a16:creationId xmlns:a16="http://schemas.microsoft.com/office/drawing/2014/main" id="{49A9D603-9348-5087-3F00-FACE9BD69238}"/>
            </a:ext>
          </a:extLst>
        </xdr:cNvPr>
        <xdr:cNvSpPr txBox="1">
          <a:spLocks noChangeArrowheads="1"/>
        </xdr:cNvSpPr>
      </xdr:nvSpPr>
      <xdr:spPr bwMode="auto">
        <a:xfrm>
          <a:off x="859155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69449" name="Text Box 14">
          <a:extLst>
            <a:ext uri="{FF2B5EF4-FFF2-40B4-BE49-F238E27FC236}">
              <a16:creationId xmlns:a16="http://schemas.microsoft.com/office/drawing/2014/main" id="{442772FF-E640-8E65-3912-920A3004C00E}"/>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69450" name="Text Box 15">
          <a:extLst>
            <a:ext uri="{FF2B5EF4-FFF2-40B4-BE49-F238E27FC236}">
              <a16:creationId xmlns:a16="http://schemas.microsoft.com/office/drawing/2014/main" id="{26923373-D77F-E1A5-3477-94C399EF5C88}"/>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21</xdr:row>
      <xdr:rowOff>161925</xdr:rowOff>
    </xdr:from>
    <xdr:to>
      <xdr:col>13</xdr:col>
      <xdr:colOff>76200</xdr:colOff>
      <xdr:row>21</xdr:row>
      <xdr:rowOff>371475</xdr:rowOff>
    </xdr:to>
    <xdr:sp macro="" textlink="">
      <xdr:nvSpPr>
        <xdr:cNvPr id="269451" name="Text Box 16">
          <a:extLst>
            <a:ext uri="{FF2B5EF4-FFF2-40B4-BE49-F238E27FC236}">
              <a16:creationId xmlns:a16="http://schemas.microsoft.com/office/drawing/2014/main" id="{374230C7-0460-17D1-1A03-8F13F88F033D}"/>
            </a:ext>
          </a:extLst>
        </xdr:cNvPr>
        <xdr:cNvSpPr txBox="1">
          <a:spLocks noChangeArrowheads="1"/>
        </xdr:cNvSpPr>
      </xdr:nvSpPr>
      <xdr:spPr bwMode="auto">
        <a:xfrm>
          <a:off x="774382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21</xdr:row>
      <xdr:rowOff>161925</xdr:rowOff>
    </xdr:from>
    <xdr:to>
      <xdr:col>14</xdr:col>
      <xdr:colOff>76200</xdr:colOff>
      <xdr:row>21</xdr:row>
      <xdr:rowOff>371475</xdr:rowOff>
    </xdr:to>
    <xdr:sp macro="" textlink="">
      <xdr:nvSpPr>
        <xdr:cNvPr id="269452" name="Text Box 17">
          <a:extLst>
            <a:ext uri="{FF2B5EF4-FFF2-40B4-BE49-F238E27FC236}">
              <a16:creationId xmlns:a16="http://schemas.microsoft.com/office/drawing/2014/main" id="{1B9C1BA1-C6A8-DC04-B862-FBBA7F3C7948}"/>
            </a:ext>
          </a:extLst>
        </xdr:cNvPr>
        <xdr:cNvSpPr txBox="1">
          <a:spLocks noChangeArrowheads="1"/>
        </xdr:cNvSpPr>
      </xdr:nvSpPr>
      <xdr:spPr bwMode="auto">
        <a:xfrm>
          <a:off x="859155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69453" name="Text Box 19">
          <a:extLst>
            <a:ext uri="{FF2B5EF4-FFF2-40B4-BE49-F238E27FC236}">
              <a16:creationId xmlns:a16="http://schemas.microsoft.com/office/drawing/2014/main" id="{077B2DB0-F19C-BD93-797D-280252A7D4C8}"/>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69454" name="Text Box 20">
          <a:extLst>
            <a:ext uri="{FF2B5EF4-FFF2-40B4-BE49-F238E27FC236}">
              <a16:creationId xmlns:a16="http://schemas.microsoft.com/office/drawing/2014/main" id="{4B27D48E-3DC9-5FD7-52BF-29B3E270A7F2}"/>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21</xdr:row>
      <xdr:rowOff>161925</xdr:rowOff>
    </xdr:from>
    <xdr:to>
      <xdr:col>13</xdr:col>
      <xdr:colOff>76200</xdr:colOff>
      <xdr:row>21</xdr:row>
      <xdr:rowOff>371475</xdr:rowOff>
    </xdr:to>
    <xdr:sp macro="" textlink="">
      <xdr:nvSpPr>
        <xdr:cNvPr id="269455" name="Text Box 21">
          <a:extLst>
            <a:ext uri="{FF2B5EF4-FFF2-40B4-BE49-F238E27FC236}">
              <a16:creationId xmlns:a16="http://schemas.microsoft.com/office/drawing/2014/main" id="{3AED5407-A852-8D50-29DF-0ACF0A721E92}"/>
            </a:ext>
          </a:extLst>
        </xdr:cNvPr>
        <xdr:cNvSpPr txBox="1">
          <a:spLocks noChangeArrowheads="1"/>
        </xdr:cNvSpPr>
      </xdr:nvSpPr>
      <xdr:spPr bwMode="auto">
        <a:xfrm>
          <a:off x="774382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2</xdr:row>
      <xdr:rowOff>152400</xdr:rowOff>
    </xdr:from>
    <xdr:to>
      <xdr:col>14</xdr:col>
      <xdr:colOff>76200</xdr:colOff>
      <xdr:row>3</xdr:row>
      <xdr:rowOff>28575</xdr:rowOff>
    </xdr:to>
    <xdr:sp macro="" textlink="">
      <xdr:nvSpPr>
        <xdr:cNvPr id="269456" name="Text Box 1">
          <a:extLst>
            <a:ext uri="{FF2B5EF4-FFF2-40B4-BE49-F238E27FC236}">
              <a16:creationId xmlns:a16="http://schemas.microsoft.com/office/drawing/2014/main" id="{FA05002C-221A-30DE-0E8E-BB5FA47F68A5}"/>
            </a:ext>
          </a:extLst>
        </xdr:cNvPr>
        <xdr:cNvSpPr txBox="1">
          <a:spLocks noChangeArrowheads="1"/>
        </xdr:cNvSpPr>
      </xdr:nvSpPr>
      <xdr:spPr bwMode="auto">
        <a:xfrm>
          <a:off x="85915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2</xdr:row>
      <xdr:rowOff>161925</xdr:rowOff>
    </xdr:from>
    <xdr:to>
      <xdr:col>14</xdr:col>
      <xdr:colOff>76200</xdr:colOff>
      <xdr:row>3</xdr:row>
      <xdr:rowOff>38100</xdr:rowOff>
    </xdr:to>
    <xdr:sp macro="" textlink="">
      <xdr:nvSpPr>
        <xdr:cNvPr id="269457" name="Text Box 1">
          <a:extLst>
            <a:ext uri="{FF2B5EF4-FFF2-40B4-BE49-F238E27FC236}">
              <a16:creationId xmlns:a16="http://schemas.microsoft.com/office/drawing/2014/main" id="{DEC7BD8B-F52D-F7E3-EEDE-57082FB29D65}"/>
            </a:ext>
          </a:extLst>
        </xdr:cNvPr>
        <xdr:cNvSpPr txBox="1">
          <a:spLocks noChangeArrowheads="1"/>
        </xdr:cNvSpPr>
      </xdr:nvSpPr>
      <xdr:spPr bwMode="auto">
        <a:xfrm>
          <a:off x="8591550" y="1133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2</xdr:row>
      <xdr:rowOff>161925</xdr:rowOff>
    </xdr:from>
    <xdr:to>
      <xdr:col>14</xdr:col>
      <xdr:colOff>76200</xdr:colOff>
      <xdr:row>3</xdr:row>
      <xdr:rowOff>38100</xdr:rowOff>
    </xdr:to>
    <xdr:sp macro="" textlink="">
      <xdr:nvSpPr>
        <xdr:cNvPr id="269458" name="Text Box 1">
          <a:extLst>
            <a:ext uri="{FF2B5EF4-FFF2-40B4-BE49-F238E27FC236}">
              <a16:creationId xmlns:a16="http://schemas.microsoft.com/office/drawing/2014/main" id="{2BFA9F03-E5DF-7730-8937-576AA8E38889}"/>
            </a:ext>
          </a:extLst>
        </xdr:cNvPr>
        <xdr:cNvSpPr txBox="1">
          <a:spLocks noChangeArrowheads="1"/>
        </xdr:cNvSpPr>
      </xdr:nvSpPr>
      <xdr:spPr bwMode="auto">
        <a:xfrm>
          <a:off x="8591550" y="1133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2</xdr:row>
      <xdr:rowOff>152400</xdr:rowOff>
    </xdr:from>
    <xdr:to>
      <xdr:col>14</xdr:col>
      <xdr:colOff>76200</xdr:colOff>
      <xdr:row>3</xdr:row>
      <xdr:rowOff>28575</xdr:rowOff>
    </xdr:to>
    <xdr:sp macro="" textlink="">
      <xdr:nvSpPr>
        <xdr:cNvPr id="269459" name="Text Box 1">
          <a:extLst>
            <a:ext uri="{FF2B5EF4-FFF2-40B4-BE49-F238E27FC236}">
              <a16:creationId xmlns:a16="http://schemas.microsoft.com/office/drawing/2014/main" id="{E129C330-83B2-2E99-5714-7F682DE52473}"/>
            </a:ext>
          </a:extLst>
        </xdr:cNvPr>
        <xdr:cNvSpPr txBox="1">
          <a:spLocks noChangeArrowheads="1"/>
        </xdr:cNvSpPr>
      </xdr:nvSpPr>
      <xdr:spPr bwMode="auto">
        <a:xfrm>
          <a:off x="85915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2</xdr:row>
      <xdr:rowOff>161925</xdr:rowOff>
    </xdr:from>
    <xdr:to>
      <xdr:col>14</xdr:col>
      <xdr:colOff>76200</xdr:colOff>
      <xdr:row>3</xdr:row>
      <xdr:rowOff>38100</xdr:rowOff>
    </xdr:to>
    <xdr:sp macro="" textlink="">
      <xdr:nvSpPr>
        <xdr:cNvPr id="269460" name="Text Box 1">
          <a:extLst>
            <a:ext uri="{FF2B5EF4-FFF2-40B4-BE49-F238E27FC236}">
              <a16:creationId xmlns:a16="http://schemas.microsoft.com/office/drawing/2014/main" id="{3632479B-6F76-25D5-94A0-4F6A48F58316}"/>
            </a:ext>
          </a:extLst>
        </xdr:cNvPr>
        <xdr:cNvSpPr txBox="1">
          <a:spLocks noChangeArrowheads="1"/>
        </xdr:cNvSpPr>
      </xdr:nvSpPr>
      <xdr:spPr bwMode="auto">
        <a:xfrm>
          <a:off x="8591550" y="1133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2</xdr:row>
      <xdr:rowOff>161925</xdr:rowOff>
    </xdr:from>
    <xdr:to>
      <xdr:col>14</xdr:col>
      <xdr:colOff>76200</xdr:colOff>
      <xdr:row>3</xdr:row>
      <xdr:rowOff>38100</xdr:rowOff>
    </xdr:to>
    <xdr:sp macro="" textlink="">
      <xdr:nvSpPr>
        <xdr:cNvPr id="269461" name="Text Box 1">
          <a:extLst>
            <a:ext uri="{FF2B5EF4-FFF2-40B4-BE49-F238E27FC236}">
              <a16:creationId xmlns:a16="http://schemas.microsoft.com/office/drawing/2014/main" id="{0FB54107-DE92-6923-C655-420CAA30ACA0}"/>
            </a:ext>
          </a:extLst>
        </xdr:cNvPr>
        <xdr:cNvSpPr txBox="1">
          <a:spLocks noChangeArrowheads="1"/>
        </xdr:cNvSpPr>
      </xdr:nvSpPr>
      <xdr:spPr bwMode="auto">
        <a:xfrm>
          <a:off x="8591550" y="1133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2</xdr:row>
      <xdr:rowOff>152400</xdr:rowOff>
    </xdr:from>
    <xdr:to>
      <xdr:col>14</xdr:col>
      <xdr:colOff>76200</xdr:colOff>
      <xdr:row>3</xdr:row>
      <xdr:rowOff>28575</xdr:rowOff>
    </xdr:to>
    <xdr:sp macro="" textlink="">
      <xdr:nvSpPr>
        <xdr:cNvPr id="269462" name="Text Box 1">
          <a:extLst>
            <a:ext uri="{FF2B5EF4-FFF2-40B4-BE49-F238E27FC236}">
              <a16:creationId xmlns:a16="http://schemas.microsoft.com/office/drawing/2014/main" id="{5F80689E-04CB-047C-816F-44F7B0C3F9B8}"/>
            </a:ext>
          </a:extLst>
        </xdr:cNvPr>
        <xdr:cNvSpPr txBox="1">
          <a:spLocks noChangeArrowheads="1"/>
        </xdr:cNvSpPr>
      </xdr:nvSpPr>
      <xdr:spPr bwMode="auto">
        <a:xfrm>
          <a:off x="85915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2</xdr:row>
      <xdr:rowOff>161925</xdr:rowOff>
    </xdr:from>
    <xdr:to>
      <xdr:col>14</xdr:col>
      <xdr:colOff>76200</xdr:colOff>
      <xdr:row>3</xdr:row>
      <xdr:rowOff>38100</xdr:rowOff>
    </xdr:to>
    <xdr:sp macro="" textlink="">
      <xdr:nvSpPr>
        <xdr:cNvPr id="269463" name="Text Box 1">
          <a:extLst>
            <a:ext uri="{FF2B5EF4-FFF2-40B4-BE49-F238E27FC236}">
              <a16:creationId xmlns:a16="http://schemas.microsoft.com/office/drawing/2014/main" id="{8CB397D8-0A2C-2115-93A4-78D0512586DB}"/>
            </a:ext>
          </a:extLst>
        </xdr:cNvPr>
        <xdr:cNvSpPr txBox="1">
          <a:spLocks noChangeArrowheads="1"/>
        </xdr:cNvSpPr>
      </xdr:nvSpPr>
      <xdr:spPr bwMode="auto">
        <a:xfrm>
          <a:off x="8591550" y="1133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2</xdr:row>
      <xdr:rowOff>161925</xdr:rowOff>
    </xdr:from>
    <xdr:to>
      <xdr:col>14</xdr:col>
      <xdr:colOff>76200</xdr:colOff>
      <xdr:row>3</xdr:row>
      <xdr:rowOff>38100</xdr:rowOff>
    </xdr:to>
    <xdr:sp macro="" textlink="">
      <xdr:nvSpPr>
        <xdr:cNvPr id="269464" name="Text Box 1">
          <a:extLst>
            <a:ext uri="{FF2B5EF4-FFF2-40B4-BE49-F238E27FC236}">
              <a16:creationId xmlns:a16="http://schemas.microsoft.com/office/drawing/2014/main" id="{A033A6AA-62C5-47ED-2CFB-29C312B652C1}"/>
            </a:ext>
          </a:extLst>
        </xdr:cNvPr>
        <xdr:cNvSpPr txBox="1">
          <a:spLocks noChangeArrowheads="1"/>
        </xdr:cNvSpPr>
      </xdr:nvSpPr>
      <xdr:spPr bwMode="auto">
        <a:xfrm>
          <a:off x="8591550" y="1133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21</xdr:row>
      <xdr:rowOff>152400</xdr:rowOff>
    </xdr:from>
    <xdr:to>
      <xdr:col>9</xdr:col>
      <xdr:colOff>76200</xdr:colOff>
      <xdr:row>21</xdr:row>
      <xdr:rowOff>361950</xdr:rowOff>
    </xdr:to>
    <xdr:sp macro="" textlink="">
      <xdr:nvSpPr>
        <xdr:cNvPr id="269465" name="Text Box 3">
          <a:extLst>
            <a:ext uri="{FF2B5EF4-FFF2-40B4-BE49-F238E27FC236}">
              <a16:creationId xmlns:a16="http://schemas.microsoft.com/office/drawing/2014/main" id="{52427C4C-5858-E7BB-C6D9-1FAE601FD8F2}"/>
            </a:ext>
          </a:extLst>
        </xdr:cNvPr>
        <xdr:cNvSpPr txBox="1">
          <a:spLocks noChangeArrowheads="1"/>
        </xdr:cNvSpPr>
      </xdr:nvSpPr>
      <xdr:spPr bwMode="auto">
        <a:xfrm>
          <a:off x="4829175" y="80486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152400</xdr:rowOff>
    </xdr:from>
    <xdr:to>
      <xdr:col>10</xdr:col>
      <xdr:colOff>76200</xdr:colOff>
      <xdr:row>21</xdr:row>
      <xdr:rowOff>361950</xdr:rowOff>
    </xdr:to>
    <xdr:sp macro="" textlink="">
      <xdr:nvSpPr>
        <xdr:cNvPr id="269466" name="Text Box 4">
          <a:extLst>
            <a:ext uri="{FF2B5EF4-FFF2-40B4-BE49-F238E27FC236}">
              <a16:creationId xmlns:a16="http://schemas.microsoft.com/office/drawing/2014/main" id="{261D4089-E923-2DE5-97BF-7B1E75A01C66}"/>
            </a:ext>
          </a:extLst>
        </xdr:cNvPr>
        <xdr:cNvSpPr txBox="1">
          <a:spLocks noChangeArrowheads="1"/>
        </xdr:cNvSpPr>
      </xdr:nvSpPr>
      <xdr:spPr bwMode="auto">
        <a:xfrm>
          <a:off x="5143500" y="80486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152400</xdr:rowOff>
    </xdr:from>
    <xdr:to>
      <xdr:col>11</xdr:col>
      <xdr:colOff>76200</xdr:colOff>
      <xdr:row>21</xdr:row>
      <xdr:rowOff>361950</xdr:rowOff>
    </xdr:to>
    <xdr:sp macro="" textlink="">
      <xdr:nvSpPr>
        <xdr:cNvPr id="269467" name="Text Box 5">
          <a:extLst>
            <a:ext uri="{FF2B5EF4-FFF2-40B4-BE49-F238E27FC236}">
              <a16:creationId xmlns:a16="http://schemas.microsoft.com/office/drawing/2014/main" id="{CF560FDC-2EC5-0C15-362B-E4B3E0C7B444}"/>
            </a:ext>
          </a:extLst>
        </xdr:cNvPr>
        <xdr:cNvSpPr txBox="1">
          <a:spLocks noChangeArrowheads="1"/>
        </xdr:cNvSpPr>
      </xdr:nvSpPr>
      <xdr:spPr bwMode="auto">
        <a:xfrm>
          <a:off x="6019800" y="80486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21</xdr:row>
      <xdr:rowOff>161925</xdr:rowOff>
    </xdr:from>
    <xdr:to>
      <xdr:col>9</xdr:col>
      <xdr:colOff>76200</xdr:colOff>
      <xdr:row>21</xdr:row>
      <xdr:rowOff>371475</xdr:rowOff>
    </xdr:to>
    <xdr:sp macro="" textlink="">
      <xdr:nvSpPr>
        <xdr:cNvPr id="269468" name="Text Box 3">
          <a:extLst>
            <a:ext uri="{FF2B5EF4-FFF2-40B4-BE49-F238E27FC236}">
              <a16:creationId xmlns:a16="http://schemas.microsoft.com/office/drawing/2014/main" id="{9CCA5D8A-B512-5642-29B4-5089931A633B}"/>
            </a:ext>
          </a:extLst>
        </xdr:cNvPr>
        <xdr:cNvSpPr txBox="1">
          <a:spLocks noChangeArrowheads="1"/>
        </xdr:cNvSpPr>
      </xdr:nvSpPr>
      <xdr:spPr bwMode="auto">
        <a:xfrm>
          <a:off x="482917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69469" name="Text Box 4">
          <a:extLst>
            <a:ext uri="{FF2B5EF4-FFF2-40B4-BE49-F238E27FC236}">
              <a16:creationId xmlns:a16="http://schemas.microsoft.com/office/drawing/2014/main" id="{5774B18E-6DF2-6715-E5D7-13E07361A3E8}"/>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69470" name="Text Box 5">
          <a:extLst>
            <a:ext uri="{FF2B5EF4-FFF2-40B4-BE49-F238E27FC236}">
              <a16:creationId xmlns:a16="http://schemas.microsoft.com/office/drawing/2014/main" id="{9E8CB17F-819F-38A3-6E19-2B5AB72437B1}"/>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21</xdr:row>
      <xdr:rowOff>161925</xdr:rowOff>
    </xdr:from>
    <xdr:to>
      <xdr:col>9</xdr:col>
      <xdr:colOff>76200</xdr:colOff>
      <xdr:row>21</xdr:row>
      <xdr:rowOff>371475</xdr:rowOff>
    </xdr:to>
    <xdr:sp macro="" textlink="">
      <xdr:nvSpPr>
        <xdr:cNvPr id="269471" name="Text Box 8">
          <a:extLst>
            <a:ext uri="{FF2B5EF4-FFF2-40B4-BE49-F238E27FC236}">
              <a16:creationId xmlns:a16="http://schemas.microsoft.com/office/drawing/2014/main" id="{20865C81-7E51-C439-D39A-EA69D90ED762}"/>
            </a:ext>
          </a:extLst>
        </xdr:cNvPr>
        <xdr:cNvSpPr txBox="1">
          <a:spLocks noChangeArrowheads="1"/>
        </xdr:cNvSpPr>
      </xdr:nvSpPr>
      <xdr:spPr bwMode="auto">
        <a:xfrm>
          <a:off x="482917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69472" name="Text Box 9">
          <a:extLst>
            <a:ext uri="{FF2B5EF4-FFF2-40B4-BE49-F238E27FC236}">
              <a16:creationId xmlns:a16="http://schemas.microsoft.com/office/drawing/2014/main" id="{F2123B33-30C6-95A0-E048-9297B4D0F9FD}"/>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69473" name="Text Box 10">
          <a:extLst>
            <a:ext uri="{FF2B5EF4-FFF2-40B4-BE49-F238E27FC236}">
              <a16:creationId xmlns:a16="http://schemas.microsoft.com/office/drawing/2014/main" id="{6B9A2B71-F3F0-AF52-21AC-3E520A80E521}"/>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21</xdr:row>
      <xdr:rowOff>161925</xdr:rowOff>
    </xdr:from>
    <xdr:to>
      <xdr:col>9</xdr:col>
      <xdr:colOff>76200</xdr:colOff>
      <xdr:row>21</xdr:row>
      <xdr:rowOff>371475</xdr:rowOff>
    </xdr:to>
    <xdr:sp macro="" textlink="">
      <xdr:nvSpPr>
        <xdr:cNvPr id="269474" name="Text Box 13">
          <a:extLst>
            <a:ext uri="{FF2B5EF4-FFF2-40B4-BE49-F238E27FC236}">
              <a16:creationId xmlns:a16="http://schemas.microsoft.com/office/drawing/2014/main" id="{D452582E-3F0C-8BB3-24E7-531EAD81424A}"/>
            </a:ext>
          </a:extLst>
        </xdr:cNvPr>
        <xdr:cNvSpPr txBox="1">
          <a:spLocks noChangeArrowheads="1"/>
        </xdr:cNvSpPr>
      </xdr:nvSpPr>
      <xdr:spPr bwMode="auto">
        <a:xfrm>
          <a:off x="482917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69475" name="Text Box 14">
          <a:extLst>
            <a:ext uri="{FF2B5EF4-FFF2-40B4-BE49-F238E27FC236}">
              <a16:creationId xmlns:a16="http://schemas.microsoft.com/office/drawing/2014/main" id="{E2120BDE-54C2-1606-31A3-7C057B061923}"/>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69476" name="Text Box 15">
          <a:extLst>
            <a:ext uri="{FF2B5EF4-FFF2-40B4-BE49-F238E27FC236}">
              <a16:creationId xmlns:a16="http://schemas.microsoft.com/office/drawing/2014/main" id="{BE4FBDA0-D452-086B-7F53-9CDFD9CC7562}"/>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21</xdr:row>
      <xdr:rowOff>161925</xdr:rowOff>
    </xdr:from>
    <xdr:to>
      <xdr:col>9</xdr:col>
      <xdr:colOff>76200</xdr:colOff>
      <xdr:row>21</xdr:row>
      <xdr:rowOff>371475</xdr:rowOff>
    </xdr:to>
    <xdr:sp macro="" textlink="">
      <xdr:nvSpPr>
        <xdr:cNvPr id="269477" name="Text Box 18">
          <a:extLst>
            <a:ext uri="{FF2B5EF4-FFF2-40B4-BE49-F238E27FC236}">
              <a16:creationId xmlns:a16="http://schemas.microsoft.com/office/drawing/2014/main" id="{337EF097-E07A-D12C-683F-EA6AA943C3B6}"/>
            </a:ext>
          </a:extLst>
        </xdr:cNvPr>
        <xdr:cNvSpPr txBox="1">
          <a:spLocks noChangeArrowheads="1"/>
        </xdr:cNvSpPr>
      </xdr:nvSpPr>
      <xdr:spPr bwMode="auto">
        <a:xfrm>
          <a:off x="482917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69478" name="Text Box 19">
          <a:extLst>
            <a:ext uri="{FF2B5EF4-FFF2-40B4-BE49-F238E27FC236}">
              <a16:creationId xmlns:a16="http://schemas.microsoft.com/office/drawing/2014/main" id="{6FB0027F-F107-74DC-AE49-D7413FBE00CF}"/>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69479" name="Text Box 20">
          <a:extLst>
            <a:ext uri="{FF2B5EF4-FFF2-40B4-BE49-F238E27FC236}">
              <a16:creationId xmlns:a16="http://schemas.microsoft.com/office/drawing/2014/main" id="{A8033C19-3837-77A2-CB64-8716B32DA05A}"/>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21</xdr:row>
      <xdr:rowOff>161925</xdr:rowOff>
    </xdr:from>
    <xdr:to>
      <xdr:col>9</xdr:col>
      <xdr:colOff>76200</xdr:colOff>
      <xdr:row>21</xdr:row>
      <xdr:rowOff>371475</xdr:rowOff>
    </xdr:to>
    <xdr:sp macro="" textlink="">
      <xdr:nvSpPr>
        <xdr:cNvPr id="269480" name="Text Box 3">
          <a:extLst>
            <a:ext uri="{FF2B5EF4-FFF2-40B4-BE49-F238E27FC236}">
              <a16:creationId xmlns:a16="http://schemas.microsoft.com/office/drawing/2014/main" id="{3B628B37-7DE1-CFA1-6C84-E970C06929DA}"/>
            </a:ext>
          </a:extLst>
        </xdr:cNvPr>
        <xdr:cNvSpPr txBox="1">
          <a:spLocks noChangeArrowheads="1"/>
        </xdr:cNvSpPr>
      </xdr:nvSpPr>
      <xdr:spPr bwMode="auto">
        <a:xfrm>
          <a:off x="482917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69481" name="Text Box 4">
          <a:extLst>
            <a:ext uri="{FF2B5EF4-FFF2-40B4-BE49-F238E27FC236}">
              <a16:creationId xmlns:a16="http://schemas.microsoft.com/office/drawing/2014/main" id="{D026A1FE-5309-9C6D-8A94-E08D069381A4}"/>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69482" name="Text Box 5">
          <a:extLst>
            <a:ext uri="{FF2B5EF4-FFF2-40B4-BE49-F238E27FC236}">
              <a16:creationId xmlns:a16="http://schemas.microsoft.com/office/drawing/2014/main" id="{D6690B09-E808-1AE9-CD7B-C913AD6286F1}"/>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21</xdr:row>
      <xdr:rowOff>161925</xdr:rowOff>
    </xdr:from>
    <xdr:to>
      <xdr:col>9</xdr:col>
      <xdr:colOff>76200</xdr:colOff>
      <xdr:row>21</xdr:row>
      <xdr:rowOff>371475</xdr:rowOff>
    </xdr:to>
    <xdr:sp macro="" textlink="">
      <xdr:nvSpPr>
        <xdr:cNvPr id="269483" name="Text Box 8">
          <a:extLst>
            <a:ext uri="{FF2B5EF4-FFF2-40B4-BE49-F238E27FC236}">
              <a16:creationId xmlns:a16="http://schemas.microsoft.com/office/drawing/2014/main" id="{0AB5A2AA-FAC6-349F-3922-74783445DC59}"/>
            </a:ext>
          </a:extLst>
        </xdr:cNvPr>
        <xdr:cNvSpPr txBox="1">
          <a:spLocks noChangeArrowheads="1"/>
        </xdr:cNvSpPr>
      </xdr:nvSpPr>
      <xdr:spPr bwMode="auto">
        <a:xfrm>
          <a:off x="482917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69484" name="Text Box 9">
          <a:extLst>
            <a:ext uri="{FF2B5EF4-FFF2-40B4-BE49-F238E27FC236}">
              <a16:creationId xmlns:a16="http://schemas.microsoft.com/office/drawing/2014/main" id="{9D0B711F-B4F7-1348-5A31-57AA1E3776B3}"/>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69485" name="Text Box 10">
          <a:extLst>
            <a:ext uri="{FF2B5EF4-FFF2-40B4-BE49-F238E27FC236}">
              <a16:creationId xmlns:a16="http://schemas.microsoft.com/office/drawing/2014/main" id="{D44D0415-8C99-B04E-9D5F-7779366C1F92}"/>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21</xdr:row>
      <xdr:rowOff>161925</xdr:rowOff>
    </xdr:from>
    <xdr:to>
      <xdr:col>9</xdr:col>
      <xdr:colOff>76200</xdr:colOff>
      <xdr:row>21</xdr:row>
      <xdr:rowOff>371475</xdr:rowOff>
    </xdr:to>
    <xdr:sp macro="" textlink="">
      <xdr:nvSpPr>
        <xdr:cNvPr id="269486" name="Text Box 13">
          <a:extLst>
            <a:ext uri="{FF2B5EF4-FFF2-40B4-BE49-F238E27FC236}">
              <a16:creationId xmlns:a16="http://schemas.microsoft.com/office/drawing/2014/main" id="{902CE36B-8E9C-46E1-D6BB-736D6D8C6BE4}"/>
            </a:ext>
          </a:extLst>
        </xdr:cNvPr>
        <xdr:cNvSpPr txBox="1">
          <a:spLocks noChangeArrowheads="1"/>
        </xdr:cNvSpPr>
      </xdr:nvSpPr>
      <xdr:spPr bwMode="auto">
        <a:xfrm>
          <a:off x="482917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69487" name="Text Box 14">
          <a:extLst>
            <a:ext uri="{FF2B5EF4-FFF2-40B4-BE49-F238E27FC236}">
              <a16:creationId xmlns:a16="http://schemas.microsoft.com/office/drawing/2014/main" id="{D19AE2A3-D918-D9CB-26A4-BC494BF71D76}"/>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69488" name="Text Box 15">
          <a:extLst>
            <a:ext uri="{FF2B5EF4-FFF2-40B4-BE49-F238E27FC236}">
              <a16:creationId xmlns:a16="http://schemas.microsoft.com/office/drawing/2014/main" id="{92369CC2-A3F9-4AF8-152D-F940BF9CC59D}"/>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21</xdr:row>
      <xdr:rowOff>161925</xdr:rowOff>
    </xdr:from>
    <xdr:to>
      <xdr:col>9</xdr:col>
      <xdr:colOff>76200</xdr:colOff>
      <xdr:row>21</xdr:row>
      <xdr:rowOff>371475</xdr:rowOff>
    </xdr:to>
    <xdr:sp macro="" textlink="">
      <xdr:nvSpPr>
        <xdr:cNvPr id="269489" name="Text Box 18">
          <a:extLst>
            <a:ext uri="{FF2B5EF4-FFF2-40B4-BE49-F238E27FC236}">
              <a16:creationId xmlns:a16="http://schemas.microsoft.com/office/drawing/2014/main" id="{4B2E68FC-A5FF-F76B-08F2-4212251469EA}"/>
            </a:ext>
          </a:extLst>
        </xdr:cNvPr>
        <xdr:cNvSpPr txBox="1">
          <a:spLocks noChangeArrowheads="1"/>
        </xdr:cNvSpPr>
      </xdr:nvSpPr>
      <xdr:spPr bwMode="auto">
        <a:xfrm>
          <a:off x="482917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69490" name="Text Box 19">
          <a:extLst>
            <a:ext uri="{FF2B5EF4-FFF2-40B4-BE49-F238E27FC236}">
              <a16:creationId xmlns:a16="http://schemas.microsoft.com/office/drawing/2014/main" id="{55EA91AD-830D-09BE-6888-5384F9FF5A6A}"/>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69491" name="Text Box 20">
          <a:extLst>
            <a:ext uri="{FF2B5EF4-FFF2-40B4-BE49-F238E27FC236}">
              <a16:creationId xmlns:a16="http://schemas.microsoft.com/office/drawing/2014/main" id="{D347D96E-D20E-F802-D0B6-1A9227AC209A}"/>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69492" name="Text Box 4">
          <a:extLst>
            <a:ext uri="{FF2B5EF4-FFF2-40B4-BE49-F238E27FC236}">
              <a16:creationId xmlns:a16="http://schemas.microsoft.com/office/drawing/2014/main" id="{3EC81149-B5A4-679A-E0E1-50DDEA9C3C0D}"/>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69493" name="Text Box 5">
          <a:extLst>
            <a:ext uri="{FF2B5EF4-FFF2-40B4-BE49-F238E27FC236}">
              <a16:creationId xmlns:a16="http://schemas.microsoft.com/office/drawing/2014/main" id="{7E781655-3AF9-69C2-088B-5A5D64F036CA}"/>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69494" name="Text Box 14">
          <a:extLst>
            <a:ext uri="{FF2B5EF4-FFF2-40B4-BE49-F238E27FC236}">
              <a16:creationId xmlns:a16="http://schemas.microsoft.com/office/drawing/2014/main" id="{3BF37E28-C253-193F-FF1E-87542DCDDC08}"/>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69495" name="Text Box 15">
          <a:extLst>
            <a:ext uri="{FF2B5EF4-FFF2-40B4-BE49-F238E27FC236}">
              <a16:creationId xmlns:a16="http://schemas.microsoft.com/office/drawing/2014/main" id="{6852B36C-87D3-EC2A-72B5-1B9C0661325B}"/>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69496" name="Text Box 19">
          <a:extLst>
            <a:ext uri="{FF2B5EF4-FFF2-40B4-BE49-F238E27FC236}">
              <a16:creationId xmlns:a16="http://schemas.microsoft.com/office/drawing/2014/main" id="{C60BB921-E159-4B4F-35DC-FD76CE43EB3C}"/>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69497" name="Text Box 20">
          <a:extLst>
            <a:ext uri="{FF2B5EF4-FFF2-40B4-BE49-F238E27FC236}">
              <a16:creationId xmlns:a16="http://schemas.microsoft.com/office/drawing/2014/main" id="{24FB4003-E3F2-9D51-7D3D-DD04B23BA195}"/>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69498" name="Text Box 24">
          <a:extLst>
            <a:ext uri="{FF2B5EF4-FFF2-40B4-BE49-F238E27FC236}">
              <a16:creationId xmlns:a16="http://schemas.microsoft.com/office/drawing/2014/main" id="{F514EF75-1129-B0F3-3841-CDE4B459CE8A}"/>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69499" name="Text Box 25">
          <a:extLst>
            <a:ext uri="{FF2B5EF4-FFF2-40B4-BE49-F238E27FC236}">
              <a16:creationId xmlns:a16="http://schemas.microsoft.com/office/drawing/2014/main" id="{DE531967-C410-0E96-AE7A-4C90FF82C86E}"/>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21</xdr:row>
      <xdr:rowOff>161925</xdr:rowOff>
    </xdr:from>
    <xdr:to>
      <xdr:col>9</xdr:col>
      <xdr:colOff>76200</xdr:colOff>
      <xdr:row>21</xdr:row>
      <xdr:rowOff>371475</xdr:rowOff>
    </xdr:to>
    <xdr:sp macro="" textlink="">
      <xdr:nvSpPr>
        <xdr:cNvPr id="269500" name="Text Box 3">
          <a:extLst>
            <a:ext uri="{FF2B5EF4-FFF2-40B4-BE49-F238E27FC236}">
              <a16:creationId xmlns:a16="http://schemas.microsoft.com/office/drawing/2014/main" id="{D0EE79A2-A5D8-7F9D-0B7E-A0E489C2A1F9}"/>
            </a:ext>
          </a:extLst>
        </xdr:cNvPr>
        <xdr:cNvSpPr txBox="1">
          <a:spLocks noChangeArrowheads="1"/>
        </xdr:cNvSpPr>
      </xdr:nvSpPr>
      <xdr:spPr bwMode="auto">
        <a:xfrm>
          <a:off x="482917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69501" name="Text Box 4">
          <a:extLst>
            <a:ext uri="{FF2B5EF4-FFF2-40B4-BE49-F238E27FC236}">
              <a16:creationId xmlns:a16="http://schemas.microsoft.com/office/drawing/2014/main" id="{C335A94B-EF0E-BEAF-FFB1-6810D2D7F877}"/>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69502" name="Text Box 5">
          <a:extLst>
            <a:ext uri="{FF2B5EF4-FFF2-40B4-BE49-F238E27FC236}">
              <a16:creationId xmlns:a16="http://schemas.microsoft.com/office/drawing/2014/main" id="{E4DB61FD-436E-FD89-2641-FE6E9E895880}"/>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21</xdr:row>
      <xdr:rowOff>161925</xdr:rowOff>
    </xdr:from>
    <xdr:to>
      <xdr:col>9</xdr:col>
      <xdr:colOff>76200</xdr:colOff>
      <xdr:row>21</xdr:row>
      <xdr:rowOff>371475</xdr:rowOff>
    </xdr:to>
    <xdr:sp macro="" textlink="">
      <xdr:nvSpPr>
        <xdr:cNvPr id="269503" name="Text Box 8">
          <a:extLst>
            <a:ext uri="{FF2B5EF4-FFF2-40B4-BE49-F238E27FC236}">
              <a16:creationId xmlns:a16="http://schemas.microsoft.com/office/drawing/2014/main" id="{A1ADDB3A-6BB8-91FD-070C-815CFD819580}"/>
            </a:ext>
          </a:extLst>
        </xdr:cNvPr>
        <xdr:cNvSpPr txBox="1">
          <a:spLocks noChangeArrowheads="1"/>
        </xdr:cNvSpPr>
      </xdr:nvSpPr>
      <xdr:spPr bwMode="auto">
        <a:xfrm>
          <a:off x="482917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69504" name="Text Box 9">
          <a:extLst>
            <a:ext uri="{FF2B5EF4-FFF2-40B4-BE49-F238E27FC236}">
              <a16:creationId xmlns:a16="http://schemas.microsoft.com/office/drawing/2014/main" id="{7A35F33B-D578-0E0F-FE97-0A0CC7843A53}"/>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69505" name="Text Box 10">
          <a:extLst>
            <a:ext uri="{FF2B5EF4-FFF2-40B4-BE49-F238E27FC236}">
              <a16:creationId xmlns:a16="http://schemas.microsoft.com/office/drawing/2014/main" id="{A6907FF6-0A01-0976-7AE3-4D75AAA195C7}"/>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21</xdr:row>
      <xdr:rowOff>161925</xdr:rowOff>
    </xdr:from>
    <xdr:to>
      <xdr:col>9</xdr:col>
      <xdr:colOff>76200</xdr:colOff>
      <xdr:row>21</xdr:row>
      <xdr:rowOff>371475</xdr:rowOff>
    </xdr:to>
    <xdr:sp macro="" textlink="">
      <xdr:nvSpPr>
        <xdr:cNvPr id="269506" name="Text Box 13">
          <a:extLst>
            <a:ext uri="{FF2B5EF4-FFF2-40B4-BE49-F238E27FC236}">
              <a16:creationId xmlns:a16="http://schemas.microsoft.com/office/drawing/2014/main" id="{9A8C09BB-6E7F-E39D-DF7A-B3F7503CDC9C}"/>
            </a:ext>
          </a:extLst>
        </xdr:cNvPr>
        <xdr:cNvSpPr txBox="1">
          <a:spLocks noChangeArrowheads="1"/>
        </xdr:cNvSpPr>
      </xdr:nvSpPr>
      <xdr:spPr bwMode="auto">
        <a:xfrm>
          <a:off x="482917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69507" name="Text Box 14">
          <a:extLst>
            <a:ext uri="{FF2B5EF4-FFF2-40B4-BE49-F238E27FC236}">
              <a16:creationId xmlns:a16="http://schemas.microsoft.com/office/drawing/2014/main" id="{9C1C6119-98A4-EF00-58BE-70ED8EEAB520}"/>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69508" name="Text Box 15">
          <a:extLst>
            <a:ext uri="{FF2B5EF4-FFF2-40B4-BE49-F238E27FC236}">
              <a16:creationId xmlns:a16="http://schemas.microsoft.com/office/drawing/2014/main" id="{24AF7A37-94CC-AF65-F547-137A291D5D1D}"/>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21</xdr:row>
      <xdr:rowOff>161925</xdr:rowOff>
    </xdr:from>
    <xdr:to>
      <xdr:col>9</xdr:col>
      <xdr:colOff>76200</xdr:colOff>
      <xdr:row>21</xdr:row>
      <xdr:rowOff>371475</xdr:rowOff>
    </xdr:to>
    <xdr:sp macro="" textlink="">
      <xdr:nvSpPr>
        <xdr:cNvPr id="269509" name="Text Box 18">
          <a:extLst>
            <a:ext uri="{FF2B5EF4-FFF2-40B4-BE49-F238E27FC236}">
              <a16:creationId xmlns:a16="http://schemas.microsoft.com/office/drawing/2014/main" id="{D976F140-75B8-BD60-EFEE-8954D4B74B2D}"/>
            </a:ext>
          </a:extLst>
        </xdr:cNvPr>
        <xdr:cNvSpPr txBox="1">
          <a:spLocks noChangeArrowheads="1"/>
        </xdr:cNvSpPr>
      </xdr:nvSpPr>
      <xdr:spPr bwMode="auto">
        <a:xfrm>
          <a:off x="482917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69510" name="Text Box 19">
          <a:extLst>
            <a:ext uri="{FF2B5EF4-FFF2-40B4-BE49-F238E27FC236}">
              <a16:creationId xmlns:a16="http://schemas.microsoft.com/office/drawing/2014/main" id="{CAD8AAAA-FF63-946A-A343-BCCC0A243556}"/>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69511" name="Text Box 20">
          <a:extLst>
            <a:ext uri="{FF2B5EF4-FFF2-40B4-BE49-F238E27FC236}">
              <a16:creationId xmlns:a16="http://schemas.microsoft.com/office/drawing/2014/main" id="{6B779A29-C25A-B5DB-0686-82F9095ED748}"/>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21</xdr:row>
      <xdr:rowOff>161925</xdr:rowOff>
    </xdr:from>
    <xdr:to>
      <xdr:col>9</xdr:col>
      <xdr:colOff>76200</xdr:colOff>
      <xdr:row>21</xdr:row>
      <xdr:rowOff>371475</xdr:rowOff>
    </xdr:to>
    <xdr:sp macro="" textlink="">
      <xdr:nvSpPr>
        <xdr:cNvPr id="269512" name="Text Box 3">
          <a:extLst>
            <a:ext uri="{FF2B5EF4-FFF2-40B4-BE49-F238E27FC236}">
              <a16:creationId xmlns:a16="http://schemas.microsoft.com/office/drawing/2014/main" id="{EC6E7FF7-8FB6-3442-C3B7-A12B901E5BE9}"/>
            </a:ext>
          </a:extLst>
        </xdr:cNvPr>
        <xdr:cNvSpPr txBox="1">
          <a:spLocks noChangeArrowheads="1"/>
        </xdr:cNvSpPr>
      </xdr:nvSpPr>
      <xdr:spPr bwMode="auto">
        <a:xfrm>
          <a:off x="482917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69513" name="Text Box 4">
          <a:extLst>
            <a:ext uri="{FF2B5EF4-FFF2-40B4-BE49-F238E27FC236}">
              <a16:creationId xmlns:a16="http://schemas.microsoft.com/office/drawing/2014/main" id="{AD43502E-C7BD-BCBD-B8B6-0EC8ED7604F1}"/>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69514" name="Text Box 5">
          <a:extLst>
            <a:ext uri="{FF2B5EF4-FFF2-40B4-BE49-F238E27FC236}">
              <a16:creationId xmlns:a16="http://schemas.microsoft.com/office/drawing/2014/main" id="{7028F69B-2B94-36F6-32AB-5BD90B39A48A}"/>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21</xdr:row>
      <xdr:rowOff>161925</xdr:rowOff>
    </xdr:from>
    <xdr:to>
      <xdr:col>9</xdr:col>
      <xdr:colOff>76200</xdr:colOff>
      <xdr:row>21</xdr:row>
      <xdr:rowOff>371475</xdr:rowOff>
    </xdr:to>
    <xdr:sp macro="" textlink="">
      <xdr:nvSpPr>
        <xdr:cNvPr id="269515" name="Text Box 8">
          <a:extLst>
            <a:ext uri="{FF2B5EF4-FFF2-40B4-BE49-F238E27FC236}">
              <a16:creationId xmlns:a16="http://schemas.microsoft.com/office/drawing/2014/main" id="{E2253919-E856-1F72-E2A8-3EC009393189}"/>
            </a:ext>
          </a:extLst>
        </xdr:cNvPr>
        <xdr:cNvSpPr txBox="1">
          <a:spLocks noChangeArrowheads="1"/>
        </xdr:cNvSpPr>
      </xdr:nvSpPr>
      <xdr:spPr bwMode="auto">
        <a:xfrm>
          <a:off x="482917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69516" name="Text Box 9">
          <a:extLst>
            <a:ext uri="{FF2B5EF4-FFF2-40B4-BE49-F238E27FC236}">
              <a16:creationId xmlns:a16="http://schemas.microsoft.com/office/drawing/2014/main" id="{C9679092-E6E9-4C74-E788-F2CBE63FA6CC}"/>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69517" name="Text Box 10">
          <a:extLst>
            <a:ext uri="{FF2B5EF4-FFF2-40B4-BE49-F238E27FC236}">
              <a16:creationId xmlns:a16="http://schemas.microsoft.com/office/drawing/2014/main" id="{CFB3D899-F616-4F89-132C-0F0A64B8D2B3}"/>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21</xdr:row>
      <xdr:rowOff>161925</xdr:rowOff>
    </xdr:from>
    <xdr:to>
      <xdr:col>9</xdr:col>
      <xdr:colOff>76200</xdr:colOff>
      <xdr:row>21</xdr:row>
      <xdr:rowOff>371475</xdr:rowOff>
    </xdr:to>
    <xdr:sp macro="" textlink="">
      <xdr:nvSpPr>
        <xdr:cNvPr id="269518" name="Text Box 13">
          <a:extLst>
            <a:ext uri="{FF2B5EF4-FFF2-40B4-BE49-F238E27FC236}">
              <a16:creationId xmlns:a16="http://schemas.microsoft.com/office/drawing/2014/main" id="{4E6A6F20-73FA-2F1F-A302-D4AE9CA9E36B}"/>
            </a:ext>
          </a:extLst>
        </xdr:cNvPr>
        <xdr:cNvSpPr txBox="1">
          <a:spLocks noChangeArrowheads="1"/>
        </xdr:cNvSpPr>
      </xdr:nvSpPr>
      <xdr:spPr bwMode="auto">
        <a:xfrm>
          <a:off x="482917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69519" name="Text Box 14">
          <a:extLst>
            <a:ext uri="{FF2B5EF4-FFF2-40B4-BE49-F238E27FC236}">
              <a16:creationId xmlns:a16="http://schemas.microsoft.com/office/drawing/2014/main" id="{98561626-7C67-5921-E530-79AB1CCE7A31}"/>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69520" name="Text Box 15">
          <a:extLst>
            <a:ext uri="{FF2B5EF4-FFF2-40B4-BE49-F238E27FC236}">
              <a16:creationId xmlns:a16="http://schemas.microsoft.com/office/drawing/2014/main" id="{B0AEA3C5-E8EE-A5A1-9669-F26E37271C12}"/>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21</xdr:row>
      <xdr:rowOff>161925</xdr:rowOff>
    </xdr:from>
    <xdr:to>
      <xdr:col>9</xdr:col>
      <xdr:colOff>76200</xdr:colOff>
      <xdr:row>21</xdr:row>
      <xdr:rowOff>371475</xdr:rowOff>
    </xdr:to>
    <xdr:sp macro="" textlink="">
      <xdr:nvSpPr>
        <xdr:cNvPr id="269521" name="Text Box 18">
          <a:extLst>
            <a:ext uri="{FF2B5EF4-FFF2-40B4-BE49-F238E27FC236}">
              <a16:creationId xmlns:a16="http://schemas.microsoft.com/office/drawing/2014/main" id="{8E3D4AE0-2349-34C0-8241-82A873FF14F5}"/>
            </a:ext>
          </a:extLst>
        </xdr:cNvPr>
        <xdr:cNvSpPr txBox="1">
          <a:spLocks noChangeArrowheads="1"/>
        </xdr:cNvSpPr>
      </xdr:nvSpPr>
      <xdr:spPr bwMode="auto">
        <a:xfrm>
          <a:off x="482917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69522" name="Text Box 19">
          <a:extLst>
            <a:ext uri="{FF2B5EF4-FFF2-40B4-BE49-F238E27FC236}">
              <a16:creationId xmlns:a16="http://schemas.microsoft.com/office/drawing/2014/main" id="{3B76B2D8-41AA-0FF2-A603-5429D4C6BBB7}"/>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69523" name="Text Box 20">
          <a:extLst>
            <a:ext uri="{FF2B5EF4-FFF2-40B4-BE49-F238E27FC236}">
              <a16:creationId xmlns:a16="http://schemas.microsoft.com/office/drawing/2014/main" id="{537C410E-F4E4-750B-12EC-5C71ED93FA6F}"/>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69524" name="Text Box 4">
          <a:extLst>
            <a:ext uri="{FF2B5EF4-FFF2-40B4-BE49-F238E27FC236}">
              <a16:creationId xmlns:a16="http://schemas.microsoft.com/office/drawing/2014/main" id="{6775EE9E-4971-0528-9666-BB75CA83EA7B}"/>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69525" name="Text Box 5">
          <a:extLst>
            <a:ext uri="{FF2B5EF4-FFF2-40B4-BE49-F238E27FC236}">
              <a16:creationId xmlns:a16="http://schemas.microsoft.com/office/drawing/2014/main" id="{84542A7E-713A-6A53-2BE7-7B67B75EB951}"/>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69526" name="Text Box 14">
          <a:extLst>
            <a:ext uri="{FF2B5EF4-FFF2-40B4-BE49-F238E27FC236}">
              <a16:creationId xmlns:a16="http://schemas.microsoft.com/office/drawing/2014/main" id="{941AA51A-4532-0BDC-AD9E-43544F155EC3}"/>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69527" name="Text Box 15">
          <a:extLst>
            <a:ext uri="{FF2B5EF4-FFF2-40B4-BE49-F238E27FC236}">
              <a16:creationId xmlns:a16="http://schemas.microsoft.com/office/drawing/2014/main" id="{32499CBA-75E8-66F5-8F96-B5F716828DDA}"/>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69528" name="Text Box 19">
          <a:extLst>
            <a:ext uri="{FF2B5EF4-FFF2-40B4-BE49-F238E27FC236}">
              <a16:creationId xmlns:a16="http://schemas.microsoft.com/office/drawing/2014/main" id="{BFB45F0E-8C1D-537A-42EF-FFD465AC630C}"/>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69529" name="Text Box 20">
          <a:extLst>
            <a:ext uri="{FF2B5EF4-FFF2-40B4-BE49-F238E27FC236}">
              <a16:creationId xmlns:a16="http://schemas.microsoft.com/office/drawing/2014/main" id="{43F4645E-B25E-8803-5630-971EF25E4A8A}"/>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14</xdr:col>
      <xdr:colOff>0</xdr:colOff>
      <xdr:row>2</xdr:row>
      <xdr:rowOff>152400</xdr:rowOff>
    </xdr:from>
    <xdr:to>
      <xdr:col>14</xdr:col>
      <xdr:colOff>76200</xdr:colOff>
      <xdr:row>3</xdr:row>
      <xdr:rowOff>28575</xdr:rowOff>
    </xdr:to>
    <xdr:sp macro="" textlink="">
      <xdr:nvSpPr>
        <xdr:cNvPr id="270365" name="Text Box 1">
          <a:extLst>
            <a:ext uri="{FF2B5EF4-FFF2-40B4-BE49-F238E27FC236}">
              <a16:creationId xmlns:a16="http://schemas.microsoft.com/office/drawing/2014/main" id="{4B8B6257-25F9-7A03-6B4B-2955895163C7}"/>
            </a:ext>
          </a:extLst>
        </xdr:cNvPr>
        <xdr:cNvSpPr txBox="1">
          <a:spLocks noChangeArrowheads="1"/>
        </xdr:cNvSpPr>
      </xdr:nvSpPr>
      <xdr:spPr bwMode="auto">
        <a:xfrm>
          <a:off x="85915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21</xdr:row>
      <xdr:rowOff>152400</xdr:rowOff>
    </xdr:from>
    <xdr:to>
      <xdr:col>14</xdr:col>
      <xdr:colOff>76200</xdr:colOff>
      <xdr:row>21</xdr:row>
      <xdr:rowOff>361950</xdr:rowOff>
    </xdr:to>
    <xdr:sp macro="" textlink="">
      <xdr:nvSpPr>
        <xdr:cNvPr id="270366" name="Text Box 2">
          <a:extLst>
            <a:ext uri="{FF2B5EF4-FFF2-40B4-BE49-F238E27FC236}">
              <a16:creationId xmlns:a16="http://schemas.microsoft.com/office/drawing/2014/main" id="{D12B482D-D187-58EB-4B17-955BCD7E1D8E}"/>
            </a:ext>
          </a:extLst>
        </xdr:cNvPr>
        <xdr:cNvSpPr txBox="1">
          <a:spLocks noChangeArrowheads="1"/>
        </xdr:cNvSpPr>
      </xdr:nvSpPr>
      <xdr:spPr bwMode="auto">
        <a:xfrm>
          <a:off x="8591550" y="80486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21</xdr:row>
      <xdr:rowOff>152400</xdr:rowOff>
    </xdr:from>
    <xdr:to>
      <xdr:col>9</xdr:col>
      <xdr:colOff>76200</xdr:colOff>
      <xdr:row>21</xdr:row>
      <xdr:rowOff>361950</xdr:rowOff>
    </xdr:to>
    <xdr:sp macro="" textlink="">
      <xdr:nvSpPr>
        <xdr:cNvPr id="270367" name="Text Box 3">
          <a:extLst>
            <a:ext uri="{FF2B5EF4-FFF2-40B4-BE49-F238E27FC236}">
              <a16:creationId xmlns:a16="http://schemas.microsoft.com/office/drawing/2014/main" id="{070D7A72-7E46-E3D0-1D96-47BE73571068}"/>
            </a:ext>
          </a:extLst>
        </xdr:cNvPr>
        <xdr:cNvSpPr txBox="1">
          <a:spLocks noChangeArrowheads="1"/>
        </xdr:cNvSpPr>
      </xdr:nvSpPr>
      <xdr:spPr bwMode="auto">
        <a:xfrm>
          <a:off x="4829175" y="80486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152400</xdr:rowOff>
    </xdr:from>
    <xdr:to>
      <xdr:col>10</xdr:col>
      <xdr:colOff>76200</xdr:colOff>
      <xdr:row>21</xdr:row>
      <xdr:rowOff>361950</xdr:rowOff>
    </xdr:to>
    <xdr:sp macro="" textlink="">
      <xdr:nvSpPr>
        <xdr:cNvPr id="270368" name="Text Box 4">
          <a:extLst>
            <a:ext uri="{FF2B5EF4-FFF2-40B4-BE49-F238E27FC236}">
              <a16:creationId xmlns:a16="http://schemas.microsoft.com/office/drawing/2014/main" id="{1C9CB264-A6BF-BB32-1011-0556A61DF570}"/>
            </a:ext>
          </a:extLst>
        </xdr:cNvPr>
        <xdr:cNvSpPr txBox="1">
          <a:spLocks noChangeArrowheads="1"/>
        </xdr:cNvSpPr>
      </xdr:nvSpPr>
      <xdr:spPr bwMode="auto">
        <a:xfrm>
          <a:off x="5143500" y="80486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152400</xdr:rowOff>
    </xdr:from>
    <xdr:to>
      <xdr:col>11</xdr:col>
      <xdr:colOff>76200</xdr:colOff>
      <xdr:row>21</xdr:row>
      <xdr:rowOff>361950</xdr:rowOff>
    </xdr:to>
    <xdr:sp macro="" textlink="">
      <xdr:nvSpPr>
        <xdr:cNvPr id="270369" name="Text Box 5">
          <a:extLst>
            <a:ext uri="{FF2B5EF4-FFF2-40B4-BE49-F238E27FC236}">
              <a16:creationId xmlns:a16="http://schemas.microsoft.com/office/drawing/2014/main" id="{CAF88E92-A937-E1FF-3F17-7BE6419E0DAE}"/>
            </a:ext>
          </a:extLst>
        </xdr:cNvPr>
        <xdr:cNvSpPr txBox="1">
          <a:spLocks noChangeArrowheads="1"/>
        </xdr:cNvSpPr>
      </xdr:nvSpPr>
      <xdr:spPr bwMode="auto">
        <a:xfrm>
          <a:off x="6019800" y="80486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21</xdr:row>
      <xdr:rowOff>152400</xdr:rowOff>
    </xdr:from>
    <xdr:to>
      <xdr:col>13</xdr:col>
      <xdr:colOff>76200</xdr:colOff>
      <xdr:row>21</xdr:row>
      <xdr:rowOff>361950</xdr:rowOff>
    </xdr:to>
    <xdr:sp macro="" textlink="">
      <xdr:nvSpPr>
        <xdr:cNvPr id="270370" name="Text Box 6">
          <a:extLst>
            <a:ext uri="{FF2B5EF4-FFF2-40B4-BE49-F238E27FC236}">
              <a16:creationId xmlns:a16="http://schemas.microsoft.com/office/drawing/2014/main" id="{A853B37F-9CC7-20C4-CBF4-F70C786F0776}"/>
            </a:ext>
          </a:extLst>
        </xdr:cNvPr>
        <xdr:cNvSpPr txBox="1">
          <a:spLocks noChangeArrowheads="1"/>
        </xdr:cNvSpPr>
      </xdr:nvSpPr>
      <xdr:spPr bwMode="auto">
        <a:xfrm>
          <a:off x="7743825" y="80486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2</xdr:row>
      <xdr:rowOff>161925</xdr:rowOff>
    </xdr:from>
    <xdr:to>
      <xdr:col>14</xdr:col>
      <xdr:colOff>76200</xdr:colOff>
      <xdr:row>3</xdr:row>
      <xdr:rowOff>38100</xdr:rowOff>
    </xdr:to>
    <xdr:sp macro="" textlink="">
      <xdr:nvSpPr>
        <xdr:cNvPr id="270371" name="Text Box 1">
          <a:extLst>
            <a:ext uri="{FF2B5EF4-FFF2-40B4-BE49-F238E27FC236}">
              <a16:creationId xmlns:a16="http://schemas.microsoft.com/office/drawing/2014/main" id="{B27D14A3-3F74-3A91-2053-8BBE76DA2EEE}"/>
            </a:ext>
          </a:extLst>
        </xdr:cNvPr>
        <xdr:cNvSpPr txBox="1">
          <a:spLocks noChangeArrowheads="1"/>
        </xdr:cNvSpPr>
      </xdr:nvSpPr>
      <xdr:spPr bwMode="auto">
        <a:xfrm>
          <a:off x="8591550" y="1133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21</xdr:row>
      <xdr:rowOff>161925</xdr:rowOff>
    </xdr:from>
    <xdr:to>
      <xdr:col>14</xdr:col>
      <xdr:colOff>76200</xdr:colOff>
      <xdr:row>21</xdr:row>
      <xdr:rowOff>371475</xdr:rowOff>
    </xdr:to>
    <xdr:sp macro="" textlink="">
      <xdr:nvSpPr>
        <xdr:cNvPr id="270372" name="Text Box 2">
          <a:extLst>
            <a:ext uri="{FF2B5EF4-FFF2-40B4-BE49-F238E27FC236}">
              <a16:creationId xmlns:a16="http://schemas.microsoft.com/office/drawing/2014/main" id="{D0E88A09-CA95-76E8-48ED-125D75013BA3}"/>
            </a:ext>
          </a:extLst>
        </xdr:cNvPr>
        <xdr:cNvSpPr txBox="1">
          <a:spLocks noChangeArrowheads="1"/>
        </xdr:cNvSpPr>
      </xdr:nvSpPr>
      <xdr:spPr bwMode="auto">
        <a:xfrm>
          <a:off x="859155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21</xdr:row>
      <xdr:rowOff>161925</xdr:rowOff>
    </xdr:from>
    <xdr:to>
      <xdr:col>9</xdr:col>
      <xdr:colOff>76200</xdr:colOff>
      <xdr:row>21</xdr:row>
      <xdr:rowOff>371475</xdr:rowOff>
    </xdr:to>
    <xdr:sp macro="" textlink="">
      <xdr:nvSpPr>
        <xdr:cNvPr id="270373" name="Text Box 3">
          <a:extLst>
            <a:ext uri="{FF2B5EF4-FFF2-40B4-BE49-F238E27FC236}">
              <a16:creationId xmlns:a16="http://schemas.microsoft.com/office/drawing/2014/main" id="{A388241E-251A-437D-5C59-63D9805475F9}"/>
            </a:ext>
          </a:extLst>
        </xdr:cNvPr>
        <xdr:cNvSpPr txBox="1">
          <a:spLocks noChangeArrowheads="1"/>
        </xdr:cNvSpPr>
      </xdr:nvSpPr>
      <xdr:spPr bwMode="auto">
        <a:xfrm>
          <a:off x="482917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70374" name="Text Box 4">
          <a:extLst>
            <a:ext uri="{FF2B5EF4-FFF2-40B4-BE49-F238E27FC236}">
              <a16:creationId xmlns:a16="http://schemas.microsoft.com/office/drawing/2014/main" id="{DE93C286-E779-E85A-B041-C35161B3E7EE}"/>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70375" name="Text Box 5">
          <a:extLst>
            <a:ext uri="{FF2B5EF4-FFF2-40B4-BE49-F238E27FC236}">
              <a16:creationId xmlns:a16="http://schemas.microsoft.com/office/drawing/2014/main" id="{685B39F9-CEFB-017F-5C9F-901F0437E9B0}"/>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21</xdr:row>
      <xdr:rowOff>161925</xdr:rowOff>
    </xdr:from>
    <xdr:to>
      <xdr:col>13</xdr:col>
      <xdr:colOff>76200</xdr:colOff>
      <xdr:row>21</xdr:row>
      <xdr:rowOff>371475</xdr:rowOff>
    </xdr:to>
    <xdr:sp macro="" textlink="">
      <xdr:nvSpPr>
        <xdr:cNvPr id="270376" name="Text Box 6">
          <a:extLst>
            <a:ext uri="{FF2B5EF4-FFF2-40B4-BE49-F238E27FC236}">
              <a16:creationId xmlns:a16="http://schemas.microsoft.com/office/drawing/2014/main" id="{C1C668B0-0559-2B4A-5987-247E226029A5}"/>
            </a:ext>
          </a:extLst>
        </xdr:cNvPr>
        <xdr:cNvSpPr txBox="1">
          <a:spLocks noChangeArrowheads="1"/>
        </xdr:cNvSpPr>
      </xdr:nvSpPr>
      <xdr:spPr bwMode="auto">
        <a:xfrm>
          <a:off x="774382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21</xdr:row>
      <xdr:rowOff>161925</xdr:rowOff>
    </xdr:from>
    <xdr:to>
      <xdr:col>14</xdr:col>
      <xdr:colOff>76200</xdr:colOff>
      <xdr:row>21</xdr:row>
      <xdr:rowOff>371475</xdr:rowOff>
    </xdr:to>
    <xdr:sp macro="" textlink="">
      <xdr:nvSpPr>
        <xdr:cNvPr id="270377" name="Text Box 7">
          <a:extLst>
            <a:ext uri="{FF2B5EF4-FFF2-40B4-BE49-F238E27FC236}">
              <a16:creationId xmlns:a16="http://schemas.microsoft.com/office/drawing/2014/main" id="{FDB045D5-988C-39F5-570B-AF9B5C1226BB}"/>
            </a:ext>
          </a:extLst>
        </xdr:cNvPr>
        <xdr:cNvSpPr txBox="1">
          <a:spLocks noChangeArrowheads="1"/>
        </xdr:cNvSpPr>
      </xdr:nvSpPr>
      <xdr:spPr bwMode="auto">
        <a:xfrm>
          <a:off x="859155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21</xdr:row>
      <xdr:rowOff>161925</xdr:rowOff>
    </xdr:from>
    <xdr:to>
      <xdr:col>9</xdr:col>
      <xdr:colOff>76200</xdr:colOff>
      <xdr:row>21</xdr:row>
      <xdr:rowOff>371475</xdr:rowOff>
    </xdr:to>
    <xdr:sp macro="" textlink="">
      <xdr:nvSpPr>
        <xdr:cNvPr id="270378" name="Text Box 8">
          <a:extLst>
            <a:ext uri="{FF2B5EF4-FFF2-40B4-BE49-F238E27FC236}">
              <a16:creationId xmlns:a16="http://schemas.microsoft.com/office/drawing/2014/main" id="{7BD7296B-4C52-D699-1D02-E1A9941EAAF0}"/>
            </a:ext>
          </a:extLst>
        </xdr:cNvPr>
        <xdr:cNvSpPr txBox="1">
          <a:spLocks noChangeArrowheads="1"/>
        </xdr:cNvSpPr>
      </xdr:nvSpPr>
      <xdr:spPr bwMode="auto">
        <a:xfrm>
          <a:off x="482917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70379" name="Text Box 9">
          <a:extLst>
            <a:ext uri="{FF2B5EF4-FFF2-40B4-BE49-F238E27FC236}">
              <a16:creationId xmlns:a16="http://schemas.microsoft.com/office/drawing/2014/main" id="{F8B3566F-0145-E172-7328-CD1EB8F1AF6F}"/>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70380" name="Text Box 10">
          <a:extLst>
            <a:ext uri="{FF2B5EF4-FFF2-40B4-BE49-F238E27FC236}">
              <a16:creationId xmlns:a16="http://schemas.microsoft.com/office/drawing/2014/main" id="{019F0C17-7107-E235-91DA-4256888509A9}"/>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21</xdr:row>
      <xdr:rowOff>161925</xdr:rowOff>
    </xdr:from>
    <xdr:to>
      <xdr:col>13</xdr:col>
      <xdr:colOff>76200</xdr:colOff>
      <xdr:row>21</xdr:row>
      <xdr:rowOff>371475</xdr:rowOff>
    </xdr:to>
    <xdr:sp macro="" textlink="">
      <xdr:nvSpPr>
        <xdr:cNvPr id="270381" name="Text Box 11">
          <a:extLst>
            <a:ext uri="{FF2B5EF4-FFF2-40B4-BE49-F238E27FC236}">
              <a16:creationId xmlns:a16="http://schemas.microsoft.com/office/drawing/2014/main" id="{94BD6C67-5FBB-B109-B2AD-B11DF5311FBA}"/>
            </a:ext>
          </a:extLst>
        </xdr:cNvPr>
        <xdr:cNvSpPr txBox="1">
          <a:spLocks noChangeArrowheads="1"/>
        </xdr:cNvSpPr>
      </xdr:nvSpPr>
      <xdr:spPr bwMode="auto">
        <a:xfrm>
          <a:off x="774382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21</xdr:row>
      <xdr:rowOff>161925</xdr:rowOff>
    </xdr:from>
    <xdr:to>
      <xdr:col>14</xdr:col>
      <xdr:colOff>76200</xdr:colOff>
      <xdr:row>21</xdr:row>
      <xdr:rowOff>371475</xdr:rowOff>
    </xdr:to>
    <xdr:sp macro="" textlink="">
      <xdr:nvSpPr>
        <xdr:cNvPr id="270382" name="Text Box 12">
          <a:extLst>
            <a:ext uri="{FF2B5EF4-FFF2-40B4-BE49-F238E27FC236}">
              <a16:creationId xmlns:a16="http://schemas.microsoft.com/office/drawing/2014/main" id="{587171FD-1A4F-EF5E-79C0-4D2CFC56A63D}"/>
            </a:ext>
          </a:extLst>
        </xdr:cNvPr>
        <xdr:cNvSpPr txBox="1">
          <a:spLocks noChangeArrowheads="1"/>
        </xdr:cNvSpPr>
      </xdr:nvSpPr>
      <xdr:spPr bwMode="auto">
        <a:xfrm>
          <a:off x="859155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21</xdr:row>
      <xdr:rowOff>161925</xdr:rowOff>
    </xdr:from>
    <xdr:to>
      <xdr:col>9</xdr:col>
      <xdr:colOff>76200</xdr:colOff>
      <xdr:row>21</xdr:row>
      <xdr:rowOff>371475</xdr:rowOff>
    </xdr:to>
    <xdr:sp macro="" textlink="">
      <xdr:nvSpPr>
        <xdr:cNvPr id="270383" name="Text Box 13">
          <a:extLst>
            <a:ext uri="{FF2B5EF4-FFF2-40B4-BE49-F238E27FC236}">
              <a16:creationId xmlns:a16="http://schemas.microsoft.com/office/drawing/2014/main" id="{EC70D85E-BCC4-BB7E-BC4D-06EA021852D6}"/>
            </a:ext>
          </a:extLst>
        </xdr:cNvPr>
        <xdr:cNvSpPr txBox="1">
          <a:spLocks noChangeArrowheads="1"/>
        </xdr:cNvSpPr>
      </xdr:nvSpPr>
      <xdr:spPr bwMode="auto">
        <a:xfrm>
          <a:off x="482917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70384" name="Text Box 14">
          <a:extLst>
            <a:ext uri="{FF2B5EF4-FFF2-40B4-BE49-F238E27FC236}">
              <a16:creationId xmlns:a16="http://schemas.microsoft.com/office/drawing/2014/main" id="{498B156B-3065-456D-2B2C-2E5F88C66ECB}"/>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70385" name="Text Box 15">
          <a:extLst>
            <a:ext uri="{FF2B5EF4-FFF2-40B4-BE49-F238E27FC236}">
              <a16:creationId xmlns:a16="http://schemas.microsoft.com/office/drawing/2014/main" id="{003088AA-DB81-3F02-AF6A-27F3C12FAC52}"/>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21</xdr:row>
      <xdr:rowOff>161925</xdr:rowOff>
    </xdr:from>
    <xdr:to>
      <xdr:col>13</xdr:col>
      <xdr:colOff>76200</xdr:colOff>
      <xdr:row>21</xdr:row>
      <xdr:rowOff>371475</xdr:rowOff>
    </xdr:to>
    <xdr:sp macro="" textlink="">
      <xdr:nvSpPr>
        <xdr:cNvPr id="270386" name="Text Box 16">
          <a:extLst>
            <a:ext uri="{FF2B5EF4-FFF2-40B4-BE49-F238E27FC236}">
              <a16:creationId xmlns:a16="http://schemas.microsoft.com/office/drawing/2014/main" id="{CF270E98-9FE7-B8E2-716E-7CB7CEF0089B}"/>
            </a:ext>
          </a:extLst>
        </xdr:cNvPr>
        <xdr:cNvSpPr txBox="1">
          <a:spLocks noChangeArrowheads="1"/>
        </xdr:cNvSpPr>
      </xdr:nvSpPr>
      <xdr:spPr bwMode="auto">
        <a:xfrm>
          <a:off x="774382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21</xdr:row>
      <xdr:rowOff>161925</xdr:rowOff>
    </xdr:from>
    <xdr:to>
      <xdr:col>14</xdr:col>
      <xdr:colOff>76200</xdr:colOff>
      <xdr:row>21</xdr:row>
      <xdr:rowOff>371475</xdr:rowOff>
    </xdr:to>
    <xdr:sp macro="" textlink="">
      <xdr:nvSpPr>
        <xdr:cNvPr id="270387" name="Text Box 17">
          <a:extLst>
            <a:ext uri="{FF2B5EF4-FFF2-40B4-BE49-F238E27FC236}">
              <a16:creationId xmlns:a16="http://schemas.microsoft.com/office/drawing/2014/main" id="{D13E301A-70AB-674C-14C7-C4039C8F3E8C}"/>
            </a:ext>
          </a:extLst>
        </xdr:cNvPr>
        <xdr:cNvSpPr txBox="1">
          <a:spLocks noChangeArrowheads="1"/>
        </xdr:cNvSpPr>
      </xdr:nvSpPr>
      <xdr:spPr bwMode="auto">
        <a:xfrm>
          <a:off x="859155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21</xdr:row>
      <xdr:rowOff>161925</xdr:rowOff>
    </xdr:from>
    <xdr:to>
      <xdr:col>9</xdr:col>
      <xdr:colOff>76200</xdr:colOff>
      <xdr:row>21</xdr:row>
      <xdr:rowOff>371475</xdr:rowOff>
    </xdr:to>
    <xdr:sp macro="" textlink="">
      <xdr:nvSpPr>
        <xdr:cNvPr id="270388" name="Text Box 18">
          <a:extLst>
            <a:ext uri="{FF2B5EF4-FFF2-40B4-BE49-F238E27FC236}">
              <a16:creationId xmlns:a16="http://schemas.microsoft.com/office/drawing/2014/main" id="{F787EDC5-B37E-83DA-99E8-FA32BD831922}"/>
            </a:ext>
          </a:extLst>
        </xdr:cNvPr>
        <xdr:cNvSpPr txBox="1">
          <a:spLocks noChangeArrowheads="1"/>
        </xdr:cNvSpPr>
      </xdr:nvSpPr>
      <xdr:spPr bwMode="auto">
        <a:xfrm>
          <a:off x="482917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70389" name="Text Box 19">
          <a:extLst>
            <a:ext uri="{FF2B5EF4-FFF2-40B4-BE49-F238E27FC236}">
              <a16:creationId xmlns:a16="http://schemas.microsoft.com/office/drawing/2014/main" id="{F45431BA-5FD4-F400-9836-B3FA3D9F614D}"/>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70390" name="Text Box 20">
          <a:extLst>
            <a:ext uri="{FF2B5EF4-FFF2-40B4-BE49-F238E27FC236}">
              <a16:creationId xmlns:a16="http://schemas.microsoft.com/office/drawing/2014/main" id="{3DF608BD-7966-E5AA-BB46-8C484E10FFDB}"/>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21</xdr:row>
      <xdr:rowOff>161925</xdr:rowOff>
    </xdr:from>
    <xdr:to>
      <xdr:col>13</xdr:col>
      <xdr:colOff>76200</xdr:colOff>
      <xdr:row>21</xdr:row>
      <xdr:rowOff>371475</xdr:rowOff>
    </xdr:to>
    <xdr:sp macro="" textlink="">
      <xdr:nvSpPr>
        <xdr:cNvPr id="270391" name="Text Box 21">
          <a:extLst>
            <a:ext uri="{FF2B5EF4-FFF2-40B4-BE49-F238E27FC236}">
              <a16:creationId xmlns:a16="http://schemas.microsoft.com/office/drawing/2014/main" id="{6BCB0750-D5C5-52F8-1FB6-A28D4458E498}"/>
            </a:ext>
          </a:extLst>
        </xdr:cNvPr>
        <xdr:cNvSpPr txBox="1">
          <a:spLocks noChangeArrowheads="1"/>
        </xdr:cNvSpPr>
      </xdr:nvSpPr>
      <xdr:spPr bwMode="auto">
        <a:xfrm>
          <a:off x="774382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21</xdr:row>
      <xdr:rowOff>161925</xdr:rowOff>
    </xdr:from>
    <xdr:to>
      <xdr:col>14</xdr:col>
      <xdr:colOff>76200</xdr:colOff>
      <xdr:row>21</xdr:row>
      <xdr:rowOff>371475</xdr:rowOff>
    </xdr:to>
    <xdr:sp macro="" textlink="">
      <xdr:nvSpPr>
        <xdr:cNvPr id="270392" name="Text Box 2">
          <a:extLst>
            <a:ext uri="{FF2B5EF4-FFF2-40B4-BE49-F238E27FC236}">
              <a16:creationId xmlns:a16="http://schemas.microsoft.com/office/drawing/2014/main" id="{0F159131-0B0A-CBE5-2967-524E9470F089}"/>
            </a:ext>
          </a:extLst>
        </xdr:cNvPr>
        <xdr:cNvSpPr txBox="1">
          <a:spLocks noChangeArrowheads="1"/>
        </xdr:cNvSpPr>
      </xdr:nvSpPr>
      <xdr:spPr bwMode="auto">
        <a:xfrm>
          <a:off x="859155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21</xdr:row>
      <xdr:rowOff>161925</xdr:rowOff>
    </xdr:from>
    <xdr:to>
      <xdr:col>9</xdr:col>
      <xdr:colOff>76200</xdr:colOff>
      <xdr:row>21</xdr:row>
      <xdr:rowOff>371475</xdr:rowOff>
    </xdr:to>
    <xdr:sp macro="" textlink="">
      <xdr:nvSpPr>
        <xdr:cNvPr id="270393" name="Text Box 3">
          <a:extLst>
            <a:ext uri="{FF2B5EF4-FFF2-40B4-BE49-F238E27FC236}">
              <a16:creationId xmlns:a16="http://schemas.microsoft.com/office/drawing/2014/main" id="{489AE440-2A16-8142-DBDB-436B61188173}"/>
            </a:ext>
          </a:extLst>
        </xdr:cNvPr>
        <xdr:cNvSpPr txBox="1">
          <a:spLocks noChangeArrowheads="1"/>
        </xdr:cNvSpPr>
      </xdr:nvSpPr>
      <xdr:spPr bwMode="auto">
        <a:xfrm>
          <a:off x="482917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70394" name="Text Box 4">
          <a:extLst>
            <a:ext uri="{FF2B5EF4-FFF2-40B4-BE49-F238E27FC236}">
              <a16:creationId xmlns:a16="http://schemas.microsoft.com/office/drawing/2014/main" id="{F5F32DD6-F65B-7F7B-9007-759EE14365EC}"/>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70395" name="Text Box 5">
          <a:extLst>
            <a:ext uri="{FF2B5EF4-FFF2-40B4-BE49-F238E27FC236}">
              <a16:creationId xmlns:a16="http://schemas.microsoft.com/office/drawing/2014/main" id="{A45EEE28-B091-9F47-7FCA-EEDE26E262FB}"/>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21</xdr:row>
      <xdr:rowOff>161925</xdr:rowOff>
    </xdr:from>
    <xdr:to>
      <xdr:col>13</xdr:col>
      <xdr:colOff>76200</xdr:colOff>
      <xdr:row>21</xdr:row>
      <xdr:rowOff>371475</xdr:rowOff>
    </xdr:to>
    <xdr:sp macro="" textlink="">
      <xdr:nvSpPr>
        <xdr:cNvPr id="270396" name="Text Box 6">
          <a:extLst>
            <a:ext uri="{FF2B5EF4-FFF2-40B4-BE49-F238E27FC236}">
              <a16:creationId xmlns:a16="http://schemas.microsoft.com/office/drawing/2014/main" id="{FFFDDDEE-A755-D756-2A5F-B4E2E7C9A294}"/>
            </a:ext>
          </a:extLst>
        </xdr:cNvPr>
        <xdr:cNvSpPr txBox="1">
          <a:spLocks noChangeArrowheads="1"/>
        </xdr:cNvSpPr>
      </xdr:nvSpPr>
      <xdr:spPr bwMode="auto">
        <a:xfrm>
          <a:off x="774382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21</xdr:row>
      <xdr:rowOff>161925</xdr:rowOff>
    </xdr:from>
    <xdr:to>
      <xdr:col>14</xdr:col>
      <xdr:colOff>76200</xdr:colOff>
      <xdr:row>21</xdr:row>
      <xdr:rowOff>371475</xdr:rowOff>
    </xdr:to>
    <xdr:sp macro="" textlink="">
      <xdr:nvSpPr>
        <xdr:cNvPr id="270397" name="Text Box 7">
          <a:extLst>
            <a:ext uri="{FF2B5EF4-FFF2-40B4-BE49-F238E27FC236}">
              <a16:creationId xmlns:a16="http://schemas.microsoft.com/office/drawing/2014/main" id="{3F642CB1-3CEA-A9D9-B4B3-5561E4C41B2C}"/>
            </a:ext>
          </a:extLst>
        </xdr:cNvPr>
        <xdr:cNvSpPr txBox="1">
          <a:spLocks noChangeArrowheads="1"/>
        </xdr:cNvSpPr>
      </xdr:nvSpPr>
      <xdr:spPr bwMode="auto">
        <a:xfrm>
          <a:off x="859155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21</xdr:row>
      <xdr:rowOff>161925</xdr:rowOff>
    </xdr:from>
    <xdr:to>
      <xdr:col>9</xdr:col>
      <xdr:colOff>76200</xdr:colOff>
      <xdr:row>21</xdr:row>
      <xdr:rowOff>371475</xdr:rowOff>
    </xdr:to>
    <xdr:sp macro="" textlink="">
      <xdr:nvSpPr>
        <xdr:cNvPr id="270398" name="Text Box 8">
          <a:extLst>
            <a:ext uri="{FF2B5EF4-FFF2-40B4-BE49-F238E27FC236}">
              <a16:creationId xmlns:a16="http://schemas.microsoft.com/office/drawing/2014/main" id="{51653686-E8DC-DDC8-4049-C2E81D4BD186}"/>
            </a:ext>
          </a:extLst>
        </xdr:cNvPr>
        <xdr:cNvSpPr txBox="1">
          <a:spLocks noChangeArrowheads="1"/>
        </xdr:cNvSpPr>
      </xdr:nvSpPr>
      <xdr:spPr bwMode="auto">
        <a:xfrm>
          <a:off x="482917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70399" name="Text Box 9">
          <a:extLst>
            <a:ext uri="{FF2B5EF4-FFF2-40B4-BE49-F238E27FC236}">
              <a16:creationId xmlns:a16="http://schemas.microsoft.com/office/drawing/2014/main" id="{970131E6-756B-9968-C5DE-D70804161B87}"/>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70400" name="Text Box 10">
          <a:extLst>
            <a:ext uri="{FF2B5EF4-FFF2-40B4-BE49-F238E27FC236}">
              <a16:creationId xmlns:a16="http://schemas.microsoft.com/office/drawing/2014/main" id="{7A2081A1-8031-FDD0-52B0-CEF3909478AE}"/>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21</xdr:row>
      <xdr:rowOff>161925</xdr:rowOff>
    </xdr:from>
    <xdr:to>
      <xdr:col>13</xdr:col>
      <xdr:colOff>76200</xdr:colOff>
      <xdr:row>21</xdr:row>
      <xdr:rowOff>371475</xdr:rowOff>
    </xdr:to>
    <xdr:sp macro="" textlink="">
      <xdr:nvSpPr>
        <xdr:cNvPr id="270401" name="Text Box 11">
          <a:extLst>
            <a:ext uri="{FF2B5EF4-FFF2-40B4-BE49-F238E27FC236}">
              <a16:creationId xmlns:a16="http://schemas.microsoft.com/office/drawing/2014/main" id="{CDEF2DE6-049C-E092-4537-A382C5C65F31}"/>
            </a:ext>
          </a:extLst>
        </xdr:cNvPr>
        <xdr:cNvSpPr txBox="1">
          <a:spLocks noChangeArrowheads="1"/>
        </xdr:cNvSpPr>
      </xdr:nvSpPr>
      <xdr:spPr bwMode="auto">
        <a:xfrm>
          <a:off x="774382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21</xdr:row>
      <xdr:rowOff>161925</xdr:rowOff>
    </xdr:from>
    <xdr:to>
      <xdr:col>14</xdr:col>
      <xdr:colOff>76200</xdr:colOff>
      <xdr:row>21</xdr:row>
      <xdr:rowOff>371475</xdr:rowOff>
    </xdr:to>
    <xdr:sp macro="" textlink="">
      <xdr:nvSpPr>
        <xdr:cNvPr id="270402" name="Text Box 12">
          <a:extLst>
            <a:ext uri="{FF2B5EF4-FFF2-40B4-BE49-F238E27FC236}">
              <a16:creationId xmlns:a16="http://schemas.microsoft.com/office/drawing/2014/main" id="{3C262D5E-0809-D3A5-224D-59A6ADE32A33}"/>
            </a:ext>
          </a:extLst>
        </xdr:cNvPr>
        <xdr:cNvSpPr txBox="1">
          <a:spLocks noChangeArrowheads="1"/>
        </xdr:cNvSpPr>
      </xdr:nvSpPr>
      <xdr:spPr bwMode="auto">
        <a:xfrm>
          <a:off x="859155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21</xdr:row>
      <xdr:rowOff>161925</xdr:rowOff>
    </xdr:from>
    <xdr:to>
      <xdr:col>9</xdr:col>
      <xdr:colOff>76200</xdr:colOff>
      <xdr:row>21</xdr:row>
      <xdr:rowOff>371475</xdr:rowOff>
    </xdr:to>
    <xdr:sp macro="" textlink="">
      <xdr:nvSpPr>
        <xdr:cNvPr id="270403" name="Text Box 13">
          <a:extLst>
            <a:ext uri="{FF2B5EF4-FFF2-40B4-BE49-F238E27FC236}">
              <a16:creationId xmlns:a16="http://schemas.microsoft.com/office/drawing/2014/main" id="{81B6DA29-2E85-E90D-986B-BF98BA372ED4}"/>
            </a:ext>
          </a:extLst>
        </xdr:cNvPr>
        <xdr:cNvSpPr txBox="1">
          <a:spLocks noChangeArrowheads="1"/>
        </xdr:cNvSpPr>
      </xdr:nvSpPr>
      <xdr:spPr bwMode="auto">
        <a:xfrm>
          <a:off x="482917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70404" name="Text Box 14">
          <a:extLst>
            <a:ext uri="{FF2B5EF4-FFF2-40B4-BE49-F238E27FC236}">
              <a16:creationId xmlns:a16="http://schemas.microsoft.com/office/drawing/2014/main" id="{3E296E80-3F30-2EFD-8159-832307E4C858}"/>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70405" name="Text Box 15">
          <a:extLst>
            <a:ext uri="{FF2B5EF4-FFF2-40B4-BE49-F238E27FC236}">
              <a16:creationId xmlns:a16="http://schemas.microsoft.com/office/drawing/2014/main" id="{0A960CF5-4B3E-990F-0BB3-1893E2FA119B}"/>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21</xdr:row>
      <xdr:rowOff>161925</xdr:rowOff>
    </xdr:from>
    <xdr:to>
      <xdr:col>13</xdr:col>
      <xdr:colOff>76200</xdr:colOff>
      <xdr:row>21</xdr:row>
      <xdr:rowOff>371475</xdr:rowOff>
    </xdr:to>
    <xdr:sp macro="" textlink="">
      <xdr:nvSpPr>
        <xdr:cNvPr id="270406" name="Text Box 16">
          <a:extLst>
            <a:ext uri="{FF2B5EF4-FFF2-40B4-BE49-F238E27FC236}">
              <a16:creationId xmlns:a16="http://schemas.microsoft.com/office/drawing/2014/main" id="{EEC1699A-1773-F2F6-E3CD-5CB9DB45F574}"/>
            </a:ext>
          </a:extLst>
        </xdr:cNvPr>
        <xdr:cNvSpPr txBox="1">
          <a:spLocks noChangeArrowheads="1"/>
        </xdr:cNvSpPr>
      </xdr:nvSpPr>
      <xdr:spPr bwMode="auto">
        <a:xfrm>
          <a:off x="774382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21</xdr:row>
      <xdr:rowOff>161925</xdr:rowOff>
    </xdr:from>
    <xdr:to>
      <xdr:col>14</xdr:col>
      <xdr:colOff>76200</xdr:colOff>
      <xdr:row>21</xdr:row>
      <xdr:rowOff>371475</xdr:rowOff>
    </xdr:to>
    <xdr:sp macro="" textlink="">
      <xdr:nvSpPr>
        <xdr:cNvPr id="270407" name="Text Box 17">
          <a:extLst>
            <a:ext uri="{FF2B5EF4-FFF2-40B4-BE49-F238E27FC236}">
              <a16:creationId xmlns:a16="http://schemas.microsoft.com/office/drawing/2014/main" id="{BF4998F0-903B-DA83-C55D-913816BCEA6C}"/>
            </a:ext>
          </a:extLst>
        </xdr:cNvPr>
        <xdr:cNvSpPr txBox="1">
          <a:spLocks noChangeArrowheads="1"/>
        </xdr:cNvSpPr>
      </xdr:nvSpPr>
      <xdr:spPr bwMode="auto">
        <a:xfrm>
          <a:off x="859155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21</xdr:row>
      <xdr:rowOff>161925</xdr:rowOff>
    </xdr:from>
    <xdr:to>
      <xdr:col>9</xdr:col>
      <xdr:colOff>76200</xdr:colOff>
      <xdr:row>21</xdr:row>
      <xdr:rowOff>371475</xdr:rowOff>
    </xdr:to>
    <xdr:sp macro="" textlink="">
      <xdr:nvSpPr>
        <xdr:cNvPr id="270408" name="Text Box 18">
          <a:extLst>
            <a:ext uri="{FF2B5EF4-FFF2-40B4-BE49-F238E27FC236}">
              <a16:creationId xmlns:a16="http://schemas.microsoft.com/office/drawing/2014/main" id="{8AE7A005-C607-49A1-A8C1-2C0C57CCE526}"/>
            </a:ext>
          </a:extLst>
        </xdr:cNvPr>
        <xdr:cNvSpPr txBox="1">
          <a:spLocks noChangeArrowheads="1"/>
        </xdr:cNvSpPr>
      </xdr:nvSpPr>
      <xdr:spPr bwMode="auto">
        <a:xfrm>
          <a:off x="482917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70409" name="Text Box 19">
          <a:extLst>
            <a:ext uri="{FF2B5EF4-FFF2-40B4-BE49-F238E27FC236}">
              <a16:creationId xmlns:a16="http://schemas.microsoft.com/office/drawing/2014/main" id="{9441FAFB-8843-2858-3A12-5AE4F0DEE5BA}"/>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70410" name="Text Box 20">
          <a:extLst>
            <a:ext uri="{FF2B5EF4-FFF2-40B4-BE49-F238E27FC236}">
              <a16:creationId xmlns:a16="http://schemas.microsoft.com/office/drawing/2014/main" id="{0218CA77-16F2-9BBE-F817-AC39064C0026}"/>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21</xdr:row>
      <xdr:rowOff>161925</xdr:rowOff>
    </xdr:from>
    <xdr:to>
      <xdr:col>13</xdr:col>
      <xdr:colOff>76200</xdr:colOff>
      <xdr:row>21</xdr:row>
      <xdr:rowOff>371475</xdr:rowOff>
    </xdr:to>
    <xdr:sp macro="" textlink="">
      <xdr:nvSpPr>
        <xdr:cNvPr id="270411" name="Text Box 21">
          <a:extLst>
            <a:ext uri="{FF2B5EF4-FFF2-40B4-BE49-F238E27FC236}">
              <a16:creationId xmlns:a16="http://schemas.microsoft.com/office/drawing/2014/main" id="{6F3DD770-53F4-EE3A-ABA8-4516D712488D}"/>
            </a:ext>
          </a:extLst>
        </xdr:cNvPr>
        <xdr:cNvSpPr txBox="1">
          <a:spLocks noChangeArrowheads="1"/>
        </xdr:cNvSpPr>
      </xdr:nvSpPr>
      <xdr:spPr bwMode="auto">
        <a:xfrm>
          <a:off x="774382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21</xdr:row>
      <xdr:rowOff>161925</xdr:rowOff>
    </xdr:from>
    <xdr:to>
      <xdr:col>14</xdr:col>
      <xdr:colOff>76200</xdr:colOff>
      <xdr:row>21</xdr:row>
      <xdr:rowOff>371475</xdr:rowOff>
    </xdr:to>
    <xdr:sp macro="" textlink="">
      <xdr:nvSpPr>
        <xdr:cNvPr id="270412" name="Text Box 2">
          <a:extLst>
            <a:ext uri="{FF2B5EF4-FFF2-40B4-BE49-F238E27FC236}">
              <a16:creationId xmlns:a16="http://schemas.microsoft.com/office/drawing/2014/main" id="{5BF968F2-0DEA-376F-0319-FE32AF398A7C}"/>
            </a:ext>
          </a:extLst>
        </xdr:cNvPr>
        <xdr:cNvSpPr txBox="1">
          <a:spLocks noChangeArrowheads="1"/>
        </xdr:cNvSpPr>
      </xdr:nvSpPr>
      <xdr:spPr bwMode="auto">
        <a:xfrm>
          <a:off x="859155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70413" name="Text Box 4">
          <a:extLst>
            <a:ext uri="{FF2B5EF4-FFF2-40B4-BE49-F238E27FC236}">
              <a16:creationId xmlns:a16="http://schemas.microsoft.com/office/drawing/2014/main" id="{71877954-E556-AC63-B670-4283720760DD}"/>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70414" name="Text Box 5">
          <a:extLst>
            <a:ext uri="{FF2B5EF4-FFF2-40B4-BE49-F238E27FC236}">
              <a16:creationId xmlns:a16="http://schemas.microsoft.com/office/drawing/2014/main" id="{3AFFC2E2-8CFA-FA3C-C15C-26627E58F7FF}"/>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21</xdr:row>
      <xdr:rowOff>161925</xdr:rowOff>
    </xdr:from>
    <xdr:to>
      <xdr:col>13</xdr:col>
      <xdr:colOff>76200</xdr:colOff>
      <xdr:row>21</xdr:row>
      <xdr:rowOff>371475</xdr:rowOff>
    </xdr:to>
    <xdr:sp macro="" textlink="">
      <xdr:nvSpPr>
        <xdr:cNvPr id="270415" name="Text Box 6">
          <a:extLst>
            <a:ext uri="{FF2B5EF4-FFF2-40B4-BE49-F238E27FC236}">
              <a16:creationId xmlns:a16="http://schemas.microsoft.com/office/drawing/2014/main" id="{14FB73C3-36A4-ADEC-FD90-2F318118429D}"/>
            </a:ext>
          </a:extLst>
        </xdr:cNvPr>
        <xdr:cNvSpPr txBox="1">
          <a:spLocks noChangeArrowheads="1"/>
        </xdr:cNvSpPr>
      </xdr:nvSpPr>
      <xdr:spPr bwMode="auto">
        <a:xfrm>
          <a:off x="774382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21</xdr:row>
      <xdr:rowOff>161925</xdr:rowOff>
    </xdr:from>
    <xdr:to>
      <xdr:col>14</xdr:col>
      <xdr:colOff>76200</xdr:colOff>
      <xdr:row>21</xdr:row>
      <xdr:rowOff>371475</xdr:rowOff>
    </xdr:to>
    <xdr:sp macro="" textlink="">
      <xdr:nvSpPr>
        <xdr:cNvPr id="270416" name="Text Box 12">
          <a:extLst>
            <a:ext uri="{FF2B5EF4-FFF2-40B4-BE49-F238E27FC236}">
              <a16:creationId xmlns:a16="http://schemas.microsoft.com/office/drawing/2014/main" id="{CE281DF0-8A66-AC9D-BB3B-4582CAD13FBF}"/>
            </a:ext>
          </a:extLst>
        </xdr:cNvPr>
        <xdr:cNvSpPr txBox="1">
          <a:spLocks noChangeArrowheads="1"/>
        </xdr:cNvSpPr>
      </xdr:nvSpPr>
      <xdr:spPr bwMode="auto">
        <a:xfrm>
          <a:off x="859155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70417" name="Text Box 14">
          <a:extLst>
            <a:ext uri="{FF2B5EF4-FFF2-40B4-BE49-F238E27FC236}">
              <a16:creationId xmlns:a16="http://schemas.microsoft.com/office/drawing/2014/main" id="{28B014B6-CE1B-E204-1465-FDB0047236E8}"/>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70418" name="Text Box 15">
          <a:extLst>
            <a:ext uri="{FF2B5EF4-FFF2-40B4-BE49-F238E27FC236}">
              <a16:creationId xmlns:a16="http://schemas.microsoft.com/office/drawing/2014/main" id="{DD596EE5-85F2-B911-15CD-63170D6F8344}"/>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21</xdr:row>
      <xdr:rowOff>161925</xdr:rowOff>
    </xdr:from>
    <xdr:to>
      <xdr:col>13</xdr:col>
      <xdr:colOff>76200</xdr:colOff>
      <xdr:row>21</xdr:row>
      <xdr:rowOff>371475</xdr:rowOff>
    </xdr:to>
    <xdr:sp macro="" textlink="">
      <xdr:nvSpPr>
        <xdr:cNvPr id="270419" name="Text Box 16">
          <a:extLst>
            <a:ext uri="{FF2B5EF4-FFF2-40B4-BE49-F238E27FC236}">
              <a16:creationId xmlns:a16="http://schemas.microsoft.com/office/drawing/2014/main" id="{C0688549-4EC6-7C06-9AA6-AEE789A7741C}"/>
            </a:ext>
          </a:extLst>
        </xdr:cNvPr>
        <xdr:cNvSpPr txBox="1">
          <a:spLocks noChangeArrowheads="1"/>
        </xdr:cNvSpPr>
      </xdr:nvSpPr>
      <xdr:spPr bwMode="auto">
        <a:xfrm>
          <a:off x="774382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21</xdr:row>
      <xdr:rowOff>161925</xdr:rowOff>
    </xdr:from>
    <xdr:to>
      <xdr:col>14</xdr:col>
      <xdr:colOff>76200</xdr:colOff>
      <xdr:row>21</xdr:row>
      <xdr:rowOff>371475</xdr:rowOff>
    </xdr:to>
    <xdr:sp macro="" textlink="">
      <xdr:nvSpPr>
        <xdr:cNvPr id="270420" name="Text Box 17">
          <a:extLst>
            <a:ext uri="{FF2B5EF4-FFF2-40B4-BE49-F238E27FC236}">
              <a16:creationId xmlns:a16="http://schemas.microsoft.com/office/drawing/2014/main" id="{63724831-4D53-8CDB-3B23-F1ABD400DF4B}"/>
            </a:ext>
          </a:extLst>
        </xdr:cNvPr>
        <xdr:cNvSpPr txBox="1">
          <a:spLocks noChangeArrowheads="1"/>
        </xdr:cNvSpPr>
      </xdr:nvSpPr>
      <xdr:spPr bwMode="auto">
        <a:xfrm>
          <a:off x="859155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70421" name="Text Box 19">
          <a:extLst>
            <a:ext uri="{FF2B5EF4-FFF2-40B4-BE49-F238E27FC236}">
              <a16:creationId xmlns:a16="http://schemas.microsoft.com/office/drawing/2014/main" id="{F4BCA685-2D70-5528-621A-D3DAA3E4EDA4}"/>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70422" name="Text Box 20">
          <a:extLst>
            <a:ext uri="{FF2B5EF4-FFF2-40B4-BE49-F238E27FC236}">
              <a16:creationId xmlns:a16="http://schemas.microsoft.com/office/drawing/2014/main" id="{5E2494D2-48D6-625C-08EF-1C3017C9AEE9}"/>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21</xdr:row>
      <xdr:rowOff>161925</xdr:rowOff>
    </xdr:from>
    <xdr:to>
      <xdr:col>13</xdr:col>
      <xdr:colOff>76200</xdr:colOff>
      <xdr:row>21</xdr:row>
      <xdr:rowOff>371475</xdr:rowOff>
    </xdr:to>
    <xdr:sp macro="" textlink="">
      <xdr:nvSpPr>
        <xdr:cNvPr id="270423" name="Text Box 21">
          <a:extLst>
            <a:ext uri="{FF2B5EF4-FFF2-40B4-BE49-F238E27FC236}">
              <a16:creationId xmlns:a16="http://schemas.microsoft.com/office/drawing/2014/main" id="{1E8D5350-0A2C-D396-06E0-0D71027A01B8}"/>
            </a:ext>
          </a:extLst>
        </xdr:cNvPr>
        <xdr:cNvSpPr txBox="1">
          <a:spLocks noChangeArrowheads="1"/>
        </xdr:cNvSpPr>
      </xdr:nvSpPr>
      <xdr:spPr bwMode="auto">
        <a:xfrm>
          <a:off x="774382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70424" name="Text Box 24">
          <a:extLst>
            <a:ext uri="{FF2B5EF4-FFF2-40B4-BE49-F238E27FC236}">
              <a16:creationId xmlns:a16="http://schemas.microsoft.com/office/drawing/2014/main" id="{AF369625-260E-D76E-140C-2577D6E0ED3A}"/>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70425" name="Text Box 25">
          <a:extLst>
            <a:ext uri="{FF2B5EF4-FFF2-40B4-BE49-F238E27FC236}">
              <a16:creationId xmlns:a16="http://schemas.microsoft.com/office/drawing/2014/main" id="{96483762-7956-DF4E-0D75-5B5A7B023CEA}"/>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21</xdr:row>
      <xdr:rowOff>161925</xdr:rowOff>
    </xdr:from>
    <xdr:to>
      <xdr:col>13</xdr:col>
      <xdr:colOff>76200</xdr:colOff>
      <xdr:row>21</xdr:row>
      <xdr:rowOff>371475</xdr:rowOff>
    </xdr:to>
    <xdr:sp macro="" textlink="">
      <xdr:nvSpPr>
        <xdr:cNvPr id="270426" name="Text Box 26">
          <a:extLst>
            <a:ext uri="{FF2B5EF4-FFF2-40B4-BE49-F238E27FC236}">
              <a16:creationId xmlns:a16="http://schemas.microsoft.com/office/drawing/2014/main" id="{795E666D-80BD-3236-B638-0237F75D4C52}"/>
            </a:ext>
          </a:extLst>
        </xdr:cNvPr>
        <xdr:cNvSpPr txBox="1">
          <a:spLocks noChangeArrowheads="1"/>
        </xdr:cNvSpPr>
      </xdr:nvSpPr>
      <xdr:spPr bwMode="auto">
        <a:xfrm>
          <a:off x="774382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2</xdr:row>
      <xdr:rowOff>161925</xdr:rowOff>
    </xdr:from>
    <xdr:to>
      <xdr:col>14</xdr:col>
      <xdr:colOff>76200</xdr:colOff>
      <xdr:row>3</xdr:row>
      <xdr:rowOff>38100</xdr:rowOff>
    </xdr:to>
    <xdr:sp macro="" textlink="">
      <xdr:nvSpPr>
        <xdr:cNvPr id="270427" name="Text Box 1">
          <a:extLst>
            <a:ext uri="{FF2B5EF4-FFF2-40B4-BE49-F238E27FC236}">
              <a16:creationId xmlns:a16="http://schemas.microsoft.com/office/drawing/2014/main" id="{8F6F910D-D345-2809-E7BF-32A04DDF37A9}"/>
            </a:ext>
          </a:extLst>
        </xdr:cNvPr>
        <xdr:cNvSpPr txBox="1">
          <a:spLocks noChangeArrowheads="1"/>
        </xdr:cNvSpPr>
      </xdr:nvSpPr>
      <xdr:spPr bwMode="auto">
        <a:xfrm>
          <a:off x="8591550" y="1133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21</xdr:row>
      <xdr:rowOff>161925</xdr:rowOff>
    </xdr:from>
    <xdr:to>
      <xdr:col>14</xdr:col>
      <xdr:colOff>76200</xdr:colOff>
      <xdr:row>21</xdr:row>
      <xdr:rowOff>371475</xdr:rowOff>
    </xdr:to>
    <xdr:sp macro="" textlink="">
      <xdr:nvSpPr>
        <xdr:cNvPr id="270428" name="Text Box 2">
          <a:extLst>
            <a:ext uri="{FF2B5EF4-FFF2-40B4-BE49-F238E27FC236}">
              <a16:creationId xmlns:a16="http://schemas.microsoft.com/office/drawing/2014/main" id="{776E5659-DDDB-C258-2E49-F91A781B53E9}"/>
            </a:ext>
          </a:extLst>
        </xdr:cNvPr>
        <xdr:cNvSpPr txBox="1">
          <a:spLocks noChangeArrowheads="1"/>
        </xdr:cNvSpPr>
      </xdr:nvSpPr>
      <xdr:spPr bwMode="auto">
        <a:xfrm>
          <a:off x="859155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21</xdr:row>
      <xdr:rowOff>161925</xdr:rowOff>
    </xdr:from>
    <xdr:to>
      <xdr:col>9</xdr:col>
      <xdr:colOff>76200</xdr:colOff>
      <xdr:row>21</xdr:row>
      <xdr:rowOff>371475</xdr:rowOff>
    </xdr:to>
    <xdr:sp macro="" textlink="">
      <xdr:nvSpPr>
        <xdr:cNvPr id="270429" name="Text Box 3">
          <a:extLst>
            <a:ext uri="{FF2B5EF4-FFF2-40B4-BE49-F238E27FC236}">
              <a16:creationId xmlns:a16="http://schemas.microsoft.com/office/drawing/2014/main" id="{9BC4852A-8C7C-50A9-D9CB-9F346593D578}"/>
            </a:ext>
          </a:extLst>
        </xdr:cNvPr>
        <xdr:cNvSpPr txBox="1">
          <a:spLocks noChangeArrowheads="1"/>
        </xdr:cNvSpPr>
      </xdr:nvSpPr>
      <xdr:spPr bwMode="auto">
        <a:xfrm>
          <a:off x="482917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70430" name="Text Box 4">
          <a:extLst>
            <a:ext uri="{FF2B5EF4-FFF2-40B4-BE49-F238E27FC236}">
              <a16:creationId xmlns:a16="http://schemas.microsoft.com/office/drawing/2014/main" id="{A169D132-04B3-8513-083B-E55FFC341793}"/>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70431" name="Text Box 5">
          <a:extLst>
            <a:ext uri="{FF2B5EF4-FFF2-40B4-BE49-F238E27FC236}">
              <a16:creationId xmlns:a16="http://schemas.microsoft.com/office/drawing/2014/main" id="{12D0A1BE-83C8-F0BC-7DBC-36270AE4BB3E}"/>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21</xdr:row>
      <xdr:rowOff>161925</xdr:rowOff>
    </xdr:from>
    <xdr:to>
      <xdr:col>13</xdr:col>
      <xdr:colOff>76200</xdr:colOff>
      <xdr:row>21</xdr:row>
      <xdr:rowOff>371475</xdr:rowOff>
    </xdr:to>
    <xdr:sp macro="" textlink="">
      <xdr:nvSpPr>
        <xdr:cNvPr id="270432" name="Text Box 6">
          <a:extLst>
            <a:ext uri="{FF2B5EF4-FFF2-40B4-BE49-F238E27FC236}">
              <a16:creationId xmlns:a16="http://schemas.microsoft.com/office/drawing/2014/main" id="{E6F0B61E-F13D-C4B6-1DDF-EE9B3473C032}"/>
            </a:ext>
          </a:extLst>
        </xdr:cNvPr>
        <xdr:cNvSpPr txBox="1">
          <a:spLocks noChangeArrowheads="1"/>
        </xdr:cNvSpPr>
      </xdr:nvSpPr>
      <xdr:spPr bwMode="auto">
        <a:xfrm>
          <a:off x="774382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21</xdr:row>
      <xdr:rowOff>161925</xdr:rowOff>
    </xdr:from>
    <xdr:to>
      <xdr:col>14</xdr:col>
      <xdr:colOff>76200</xdr:colOff>
      <xdr:row>21</xdr:row>
      <xdr:rowOff>371475</xdr:rowOff>
    </xdr:to>
    <xdr:sp macro="" textlink="">
      <xdr:nvSpPr>
        <xdr:cNvPr id="270433" name="Text Box 7">
          <a:extLst>
            <a:ext uri="{FF2B5EF4-FFF2-40B4-BE49-F238E27FC236}">
              <a16:creationId xmlns:a16="http://schemas.microsoft.com/office/drawing/2014/main" id="{185BC0EB-D3FD-1190-CADA-DE18E45E9581}"/>
            </a:ext>
          </a:extLst>
        </xdr:cNvPr>
        <xdr:cNvSpPr txBox="1">
          <a:spLocks noChangeArrowheads="1"/>
        </xdr:cNvSpPr>
      </xdr:nvSpPr>
      <xdr:spPr bwMode="auto">
        <a:xfrm>
          <a:off x="859155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21</xdr:row>
      <xdr:rowOff>161925</xdr:rowOff>
    </xdr:from>
    <xdr:to>
      <xdr:col>9</xdr:col>
      <xdr:colOff>76200</xdr:colOff>
      <xdr:row>21</xdr:row>
      <xdr:rowOff>371475</xdr:rowOff>
    </xdr:to>
    <xdr:sp macro="" textlink="">
      <xdr:nvSpPr>
        <xdr:cNvPr id="270434" name="Text Box 8">
          <a:extLst>
            <a:ext uri="{FF2B5EF4-FFF2-40B4-BE49-F238E27FC236}">
              <a16:creationId xmlns:a16="http://schemas.microsoft.com/office/drawing/2014/main" id="{ACB3CDAA-F9E8-ABA4-EB07-1FC29B3B7BE9}"/>
            </a:ext>
          </a:extLst>
        </xdr:cNvPr>
        <xdr:cNvSpPr txBox="1">
          <a:spLocks noChangeArrowheads="1"/>
        </xdr:cNvSpPr>
      </xdr:nvSpPr>
      <xdr:spPr bwMode="auto">
        <a:xfrm>
          <a:off x="482917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70435" name="Text Box 9">
          <a:extLst>
            <a:ext uri="{FF2B5EF4-FFF2-40B4-BE49-F238E27FC236}">
              <a16:creationId xmlns:a16="http://schemas.microsoft.com/office/drawing/2014/main" id="{183E681F-561C-8AFA-9EED-65D803295F44}"/>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70436" name="Text Box 10">
          <a:extLst>
            <a:ext uri="{FF2B5EF4-FFF2-40B4-BE49-F238E27FC236}">
              <a16:creationId xmlns:a16="http://schemas.microsoft.com/office/drawing/2014/main" id="{86551052-FD5E-5B0F-BB69-CA82FCFAF175}"/>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21</xdr:row>
      <xdr:rowOff>161925</xdr:rowOff>
    </xdr:from>
    <xdr:to>
      <xdr:col>13</xdr:col>
      <xdr:colOff>76200</xdr:colOff>
      <xdr:row>21</xdr:row>
      <xdr:rowOff>371475</xdr:rowOff>
    </xdr:to>
    <xdr:sp macro="" textlink="">
      <xdr:nvSpPr>
        <xdr:cNvPr id="270437" name="Text Box 11">
          <a:extLst>
            <a:ext uri="{FF2B5EF4-FFF2-40B4-BE49-F238E27FC236}">
              <a16:creationId xmlns:a16="http://schemas.microsoft.com/office/drawing/2014/main" id="{D370755E-EF17-B259-61D3-792FB8923ED0}"/>
            </a:ext>
          </a:extLst>
        </xdr:cNvPr>
        <xdr:cNvSpPr txBox="1">
          <a:spLocks noChangeArrowheads="1"/>
        </xdr:cNvSpPr>
      </xdr:nvSpPr>
      <xdr:spPr bwMode="auto">
        <a:xfrm>
          <a:off x="774382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21</xdr:row>
      <xdr:rowOff>161925</xdr:rowOff>
    </xdr:from>
    <xdr:to>
      <xdr:col>14</xdr:col>
      <xdr:colOff>76200</xdr:colOff>
      <xdr:row>21</xdr:row>
      <xdr:rowOff>371475</xdr:rowOff>
    </xdr:to>
    <xdr:sp macro="" textlink="">
      <xdr:nvSpPr>
        <xdr:cNvPr id="270438" name="Text Box 12">
          <a:extLst>
            <a:ext uri="{FF2B5EF4-FFF2-40B4-BE49-F238E27FC236}">
              <a16:creationId xmlns:a16="http://schemas.microsoft.com/office/drawing/2014/main" id="{2D5A8BD2-2FDF-EEDB-25D1-9EDE01488A9E}"/>
            </a:ext>
          </a:extLst>
        </xdr:cNvPr>
        <xdr:cNvSpPr txBox="1">
          <a:spLocks noChangeArrowheads="1"/>
        </xdr:cNvSpPr>
      </xdr:nvSpPr>
      <xdr:spPr bwMode="auto">
        <a:xfrm>
          <a:off x="859155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21</xdr:row>
      <xdr:rowOff>161925</xdr:rowOff>
    </xdr:from>
    <xdr:to>
      <xdr:col>9</xdr:col>
      <xdr:colOff>76200</xdr:colOff>
      <xdr:row>21</xdr:row>
      <xdr:rowOff>371475</xdr:rowOff>
    </xdr:to>
    <xdr:sp macro="" textlink="">
      <xdr:nvSpPr>
        <xdr:cNvPr id="270439" name="Text Box 13">
          <a:extLst>
            <a:ext uri="{FF2B5EF4-FFF2-40B4-BE49-F238E27FC236}">
              <a16:creationId xmlns:a16="http://schemas.microsoft.com/office/drawing/2014/main" id="{DC54FDE8-637C-E097-1823-D1F149990ED4}"/>
            </a:ext>
          </a:extLst>
        </xdr:cNvPr>
        <xdr:cNvSpPr txBox="1">
          <a:spLocks noChangeArrowheads="1"/>
        </xdr:cNvSpPr>
      </xdr:nvSpPr>
      <xdr:spPr bwMode="auto">
        <a:xfrm>
          <a:off x="482917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70440" name="Text Box 14">
          <a:extLst>
            <a:ext uri="{FF2B5EF4-FFF2-40B4-BE49-F238E27FC236}">
              <a16:creationId xmlns:a16="http://schemas.microsoft.com/office/drawing/2014/main" id="{0DD929E4-ED50-6ED5-B996-0794879C44AA}"/>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70441" name="Text Box 15">
          <a:extLst>
            <a:ext uri="{FF2B5EF4-FFF2-40B4-BE49-F238E27FC236}">
              <a16:creationId xmlns:a16="http://schemas.microsoft.com/office/drawing/2014/main" id="{4186E3C3-BC73-D2D0-155E-8DC79DA29276}"/>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21</xdr:row>
      <xdr:rowOff>161925</xdr:rowOff>
    </xdr:from>
    <xdr:to>
      <xdr:col>13</xdr:col>
      <xdr:colOff>76200</xdr:colOff>
      <xdr:row>21</xdr:row>
      <xdr:rowOff>371475</xdr:rowOff>
    </xdr:to>
    <xdr:sp macro="" textlink="">
      <xdr:nvSpPr>
        <xdr:cNvPr id="270442" name="Text Box 16">
          <a:extLst>
            <a:ext uri="{FF2B5EF4-FFF2-40B4-BE49-F238E27FC236}">
              <a16:creationId xmlns:a16="http://schemas.microsoft.com/office/drawing/2014/main" id="{375DF46F-326C-3092-A3BF-33E8CA7B3F7F}"/>
            </a:ext>
          </a:extLst>
        </xdr:cNvPr>
        <xdr:cNvSpPr txBox="1">
          <a:spLocks noChangeArrowheads="1"/>
        </xdr:cNvSpPr>
      </xdr:nvSpPr>
      <xdr:spPr bwMode="auto">
        <a:xfrm>
          <a:off x="774382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21</xdr:row>
      <xdr:rowOff>161925</xdr:rowOff>
    </xdr:from>
    <xdr:to>
      <xdr:col>14</xdr:col>
      <xdr:colOff>76200</xdr:colOff>
      <xdr:row>21</xdr:row>
      <xdr:rowOff>371475</xdr:rowOff>
    </xdr:to>
    <xdr:sp macro="" textlink="">
      <xdr:nvSpPr>
        <xdr:cNvPr id="270443" name="Text Box 17">
          <a:extLst>
            <a:ext uri="{FF2B5EF4-FFF2-40B4-BE49-F238E27FC236}">
              <a16:creationId xmlns:a16="http://schemas.microsoft.com/office/drawing/2014/main" id="{BCE8A957-627E-4A76-4CD2-72F16B5854E2}"/>
            </a:ext>
          </a:extLst>
        </xdr:cNvPr>
        <xdr:cNvSpPr txBox="1">
          <a:spLocks noChangeArrowheads="1"/>
        </xdr:cNvSpPr>
      </xdr:nvSpPr>
      <xdr:spPr bwMode="auto">
        <a:xfrm>
          <a:off x="859155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21</xdr:row>
      <xdr:rowOff>161925</xdr:rowOff>
    </xdr:from>
    <xdr:to>
      <xdr:col>9</xdr:col>
      <xdr:colOff>76200</xdr:colOff>
      <xdr:row>21</xdr:row>
      <xdr:rowOff>371475</xdr:rowOff>
    </xdr:to>
    <xdr:sp macro="" textlink="">
      <xdr:nvSpPr>
        <xdr:cNvPr id="270444" name="Text Box 18">
          <a:extLst>
            <a:ext uri="{FF2B5EF4-FFF2-40B4-BE49-F238E27FC236}">
              <a16:creationId xmlns:a16="http://schemas.microsoft.com/office/drawing/2014/main" id="{864928FA-CE5C-3D2A-85B0-3F0897722BCE}"/>
            </a:ext>
          </a:extLst>
        </xdr:cNvPr>
        <xdr:cNvSpPr txBox="1">
          <a:spLocks noChangeArrowheads="1"/>
        </xdr:cNvSpPr>
      </xdr:nvSpPr>
      <xdr:spPr bwMode="auto">
        <a:xfrm>
          <a:off x="482917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70445" name="Text Box 19">
          <a:extLst>
            <a:ext uri="{FF2B5EF4-FFF2-40B4-BE49-F238E27FC236}">
              <a16:creationId xmlns:a16="http://schemas.microsoft.com/office/drawing/2014/main" id="{CA851D4A-03D3-226D-F62A-0F5CE3696883}"/>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70446" name="Text Box 20">
          <a:extLst>
            <a:ext uri="{FF2B5EF4-FFF2-40B4-BE49-F238E27FC236}">
              <a16:creationId xmlns:a16="http://schemas.microsoft.com/office/drawing/2014/main" id="{8B8D14DD-CF48-F492-AEB9-58966F176ACF}"/>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21</xdr:row>
      <xdr:rowOff>161925</xdr:rowOff>
    </xdr:from>
    <xdr:to>
      <xdr:col>13</xdr:col>
      <xdr:colOff>76200</xdr:colOff>
      <xdr:row>21</xdr:row>
      <xdr:rowOff>371475</xdr:rowOff>
    </xdr:to>
    <xdr:sp macro="" textlink="">
      <xdr:nvSpPr>
        <xdr:cNvPr id="270447" name="Text Box 21">
          <a:extLst>
            <a:ext uri="{FF2B5EF4-FFF2-40B4-BE49-F238E27FC236}">
              <a16:creationId xmlns:a16="http://schemas.microsoft.com/office/drawing/2014/main" id="{47E28CB4-506A-04FC-CA93-6581F97254E6}"/>
            </a:ext>
          </a:extLst>
        </xdr:cNvPr>
        <xdr:cNvSpPr txBox="1">
          <a:spLocks noChangeArrowheads="1"/>
        </xdr:cNvSpPr>
      </xdr:nvSpPr>
      <xdr:spPr bwMode="auto">
        <a:xfrm>
          <a:off x="774382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21</xdr:row>
      <xdr:rowOff>161925</xdr:rowOff>
    </xdr:from>
    <xdr:to>
      <xdr:col>14</xdr:col>
      <xdr:colOff>76200</xdr:colOff>
      <xdr:row>21</xdr:row>
      <xdr:rowOff>371475</xdr:rowOff>
    </xdr:to>
    <xdr:sp macro="" textlink="">
      <xdr:nvSpPr>
        <xdr:cNvPr id="270448" name="Text Box 2">
          <a:extLst>
            <a:ext uri="{FF2B5EF4-FFF2-40B4-BE49-F238E27FC236}">
              <a16:creationId xmlns:a16="http://schemas.microsoft.com/office/drawing/2014/main" id="{444B4164-FB92-A968-2149-5516E26B8A55}"/>
            </a:ext>
          </a:extLst>
        </xdr:cNvPr>
        <xdr:cNvSpPr txBox="1">
          <a:spLocks noChangeArrowheads="1"/>
        </xdr:cNvSpPr>
      </xdr:nvSpPr>
      <xdr:spPr bwMode="auto">
        <a:xfrm>
          <a:off x="859155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21</xdr:row>
      <xdr:rowOff>161925</xdr:rowOff>
    </xdr:from>
    <xdr:to>
      <xdr:col>9</xdr:col>
      <xdr:colOff>76200</xdr:colOff>
      <xdr:row>21</xdr:row>
      <xdr:rowOff>371475</xdr:rowOff>
    </xdr:to>
    <xdr:sp macro="" textlink="">
      <xdr:nvSpPr>
        <xdr:cNvPr id="270449" name="Text Box 3">
          <a:extLst>
            <a:ext uri="{FF2B5EF4-FFF2-40B4-BE49-F238E27FC236}">
              <a16:creationId xmlns:a16="http://schemas.microsoft.com/office/drawing/2014/main" id="{55BB568F-353A-1F3C-349F-215A85584E30}"/>
            </a:ext>
          </a:extLst>
        </xdr:cNvPr>
        <xdr:cNvSpPr txBox="1">
          <a:spLocks noChangeArrowheads="1"/>
        </xdr:cNvSpPr>
      </xdr:nvSpPr>
      <xdr:spPr bwMode="auto">
        <a:xfrm>
          <a:off x="482917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70450" name="Text Box 4">
          <a:extLst>
            <a:ext uri="{FF2B5EF4-FFF2-40B4-BE49-F238E27FC236}">
              <a16:creationId xmlns:a16="http://schemas.microsoft.com/office/drawing/2014/main" id="{9524C3B8-13AB-12C0-7960-B73A4D66A77A}"/>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70451" name="Text Box 5">
          <a:extLst>
            <a:ext uri="{FF2B5EF4-FFF2-40B4-BE49-F238E27FC236}">
              <a16:creationId xmlns:a16="http://schemas.microsoft.com/office/drawing/2014/main" id="{ED93B928-D7FF-0330-E130-0EA69043276E}"/>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21</xdr:row>
      <xdr:rowOff>161925</xdr:rowOff>
    </xdr:from>
    <xdr:to>
      <xdr:col>13</xdr:col>
      <xdr:colOff>76200</xdr:colOff>
      <xdr:row>21</xdr:row>
      <xdr:rowOff>371475</xdr:rowOff>
    </xdr:to>
    <xdr:sp macro="" textlink="">
      <xdr:nvSpPr>
        <xdr:cNvPr id="270452" name="Text Box 6">
          <a:extLst>
            <a:ext uri="{FF2B5EF4-FFF2-40B4-BE49-F238E27FC236}">
              <a16:creationId xmlns:a16="http://schemas.microsoft.com/office/drawing/2014/main" id="{B2C41402-CFCF-8663-432F-2AC85A1F36F3}"/>
            </a:ext>
          </a:extLst>
        </xdr:cNvPr>
        <xdr:cNvSpPr txBox="1">
          <a:spLocks noChangeArrowheads="1"/>
        </xdr:cNvSpPr>
      </xdr:nvSpPr>
      <xdr:spPr bwMode="auto">
        <a:xfrm>
          <a:off x="774382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21</xdr:row>
      <xdr:rowOff>161925</xdr:rowOff>
    </xdr:from>
    <xdr:to>
      <xdr:col>14</xdr:col>
      <xdr:colOff>76200</xdr:colOff>
      <xdr:row>21</xdr:row>
      <xdr:rowOff>371475</xdr:rowOff>
    </xdr:to>
    <xdr:sp macro="" textlink="">
      <xdr:nvSpPr>
        <xdr:cNvPr id="270453" name="Text Box 7">
          <a:extLst>
            <a:ext uri="{FF2B5EF4-FFF2-40B4-BE49-F238E27FC236}">
              <a16:creationId xmlns:a16="http://schemas.microsoft.com/office/drawing/2014/main" id="{3E305FA5-717A-5FD7-7C5C-C2DFB90BBC47}"/>
            </a:ext>
          </a:extLst>
        </xdr:cNvPr>
        <xdr:cNvSpPr txBox="1">
          <a:spLocks noChangeArrowheads="1"/>
        </xdr:cNvSpPr>
      </xdr:nvSpPr>
      <xdr:spPr bwMode="auto">
        <a:xfrm>
          <a:off x="859155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21</xdr:row>
      <xdr:rowOff>161925</xdr:rowOff>
    </xdr:from>
    <xdr:to>
      <xdr:col>9</xdr:col>
      <xdr:colOff>76200</xdr:colOff>
      <xdr:row>21</xdr:row>
      <xdr:rowOff>371475</xdr:rowOff>
    </xdr:to>
    <xdr:sp macro="" textlink="">
      <xdr:nvSpPr>
        <xdr:cNvPr id="270454" name="Text Box 8">
          <a:extLst>
            <a:ext uri="{FF2B5EF4-FFF2-40B4-BE49-F238E27FC236}">
              <a16:creationId xmlns:a16="http://schemas.microsoft.com/office/drawing/2014/main" id="{6364F23F-4EC9-416E-62DE-EED5CDF2F513}"/>
            </a:ext>
          </a:extLst>
        </xdr:cNvPr>
        <xdr:cNvSpPr txBox="1">
          <a:spLocks noChangeArrowheads="1"/>
        </xdr:cNvSpPr>
      </xdr:nvSpPr>
      <xdr:spPr bwMode="auto">
        <a:xfrm>
          <a:off x="482917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70455" name="Text Box 9">
          <a:extLst>
            <a:ext uri="{FF2B5EF4-FFF2-40B4-BE49-F238E27FC236}">
              <a16:creationId xmlns:a16="http://schemas.microsoft.com/office/drawing/2014/main" id="{B9C6BDCC-14E7-D4B0-D7B1-AF298117A6AE}"/>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70456" name="Text Box 10">
          <a:extLst>
            <a:ext uri="{FF2B5EF4-FFF2-40B4-BE49-F238E27FC236}">
              <a16:creationId xmlns:a16="http://schemas.microsoft.com/office/drawing/2014/main" id="{180914D6-B2FE-1513-4974-F74CA9484FCC}"/>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21</xdr:row>
      <xdr:rowOff>161925</xdr:rowOff>
    </xdr:from>
    <xdr:to>
      <xdr:col>13</xdr:col>
      <xdr:colOff>76200</xdr:colOff>
      <xdr:row>21</xdr:row>
      <xdr:rowOff>371475</xdr:rowOff>
    </xdr:to>
    <xdr:sp macro="" textlink="">
      <xdr:nvSpPr>
        <xdr:cNvPr id="270457" name="Text Box 11">
          <a:extLst>
            <a:ext uri="{FF2B5EF4-FFF2-40B4-BE49-F238E27FC236}">
              <a16:creationId xmlns:a16="http://schemas.microsoft.com/office/drawing/2014/main" id="{C2B8B951-5A36-F34C-1257-552F006C5EC5}"/>
            </a:ext>
          </a:extLst>
        </xdr:cNvPr>
        <xdr:cNvSpPr txBox="1">
          <a:spLocks noChangeArrowheads="1"/>
        </xdr:cNvSpPr>
      </xdr:nvSpPr>
      <xdr:spPr bwMode="auto">
        <a:xfrm>
          <a:off x="774382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21</xdr:row>
      <xdr:rowOff>161925</xdr:rowOff>
    </xdr:from>
    <xdr:to>
      <xdr:col>14</xdr:col>
      <xdr:colOff>76200</xdr:colOff>
      <xdr:row>21</xdr:row>
      <xdr:rowOff>371475</xdr:rowOff>
    </xdr:to>
    <xdr:sp macro="" textlink="">
      <xdr:nvSpPr>
        <xdr:cNvPr id="270458" name="Text Box 12">
          <a:extLst>
            <a:ext uri="{FF2B5EF4-FFF2-40B4-BE49-F238E27FC236}">
              <a16:creationId xmlns:a16="http://schemas.microsoft.com/office/drawing/2014/main" id="{3D863CA6-5888-C093-BE75-E1DC3C252EA4}"/>
            </a:ext>
          </a:extLst>
        </xdr:cNvPr>
        <xdr:cNvSpPr txBox="1">
          <a:spLocks noChangeArrowheads="1"/>
        </xdr:cNvSpPr>
      </xdr:nvSpPr>
      <xdr:spPr bwMode="auto">
        <a:xfrm>
          <a:off x="859155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21</xdr:row>
      <xdr:rowOff>161925</xdr:rowOff>
    </xdr:from>
    <xdr:to>
      <xdr:col>9</xdr:col>
      <xdr:colOff>76200</xdr:colOff>
      <xdr:row>21</xdr:row>
      <xdr:rowOff>371475</xdr:rowOff>
    </xdr:to>
    <xdr:sp macro="" textlink="">
      <xdr:nvSpPr>
        <xdr:cNvPr id="270459" name="Text Box 13">
          <a:extLst>
            <a:ext uri="{FF2B5EF4-FFF2-40B4-BE49-F238E27FC236}">
              <a16:creationId xmlns:a16="http://schemas.microsoft.com/office/drawing/2014/main" id="{2DCBD65C-7822-F545-F4E7-6BDC5DE4877E}"/>
            </a:ext>
          </a:extLst>
        </xdr:cNvPr>
        <xdr:cNvSpPr txBox="1">
          <a:spLocks noChangeArrowheads="1"/>
        </xdr:cNvSpPr>
      </xdr:nvSpPr>
      <xdr:spPr bwMode="auto">
        <a:xfrm>
          <a:off x="482917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70460" name="Text Box 14">
          <a:extLst>
            <a:ext uri="{FF2B5EF4-FFF2-40B4-BE49-F238E27FC236}">
              <a16:creationId xmlns:a16="http://schemas.microsoft.com/office/drawing/2014/main" id="{61964F99-E262-5996-9443-58669DD78F09}"/>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70461" name="Text Box 15">
          <a:extLst>
            <a:ext uri="{FF2B5EF4-FFF2-40B4-BE49-F238E27FC236}">
              <a16:creationId xmlns:a16="http://schemas.microsoft.com/office/drawing/2014/main" id="{C4025B6E-56D3-14E2-DE4E-A69AC8408B70}"/>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21</xdr:row>
      <xdr:rowOff>161925</xdr:rowOff>
    </xdr:from>
    <xdr:to>
      <xdr:col>13</xdr:col>
      <xdr:colOff>76200</xdr:colOff>
      <xdr:row>21</xdr:row>
      <xdr:rowOff>371475</xdr:rowOff>
    </xdr:to>
    <xdr:sp macro="" textlink="">
      <xdr:nvSpPr>
        <xdr:cNvPr id="270462" name="Text Box 16">
          <a:extLst>
            <a:ext uri="{FF2B5EF4-FFF2-40B4-BE49-F238E27FC236}">
              <a16:creationId xmlns:a16="http://schemas.microsoft.com/office/drawing/2014/main" id="{A7D54912-C644-009B-798E-D7D44C3B3D14}"/>
            </a:ext>
          </a:extLst>
        </xdr:cNvPr>
        <xdr:cNvSpPr txBox="1">
          <a:spLocks noChangeArrowheads="1"/>
        </xdr:cNvSpPr>
      </xdr:nvSpPr>
      <xdr:spPr bwMode="auto">
        <a:xfrm>
          <a:off x="774382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21</xdr:row>
      <xdr:rowOff>161925</xdr:rowOff>
    </xdr:from>
    <xdr:to>
      <xdr:col>14</xdr:col>
      <xdr:colOff>76200</xdr:colOff>
      <xdr:row>21</xdr:row>
      <xdr:rowOff>371475</xdr:rowOff>
    </xdr:to>
    <xdr:sp macro="" textlink="">
      <xdr:nvSpPr>
        <xdr:cNvPr id="270463" name="Text Box 17">
          <a:extLst>
            <a:ext uri="{FF2B5EF4-FFF2-40B4-BE49-F238E27FC236}">
              <a16:creationId xmlns:a16="http://schemas.microsoft.com/office/drawing/2014/main" id="{E399A115-D708-25E9-2ACD-072B7C7276CC}"/>
            </a:ext>
          </a:extLst>
        </xdr:cNvPr>
        <xdr:cNvSpPr txBox="1">
          <a:spLocks noChangeArrowheads="1"/>
        </xdr:cNvSpPr>
      </xdr:nvSpPr>
      <xdr:spPr bwMode="auto">
        <a:xfrm>
          <a:off x="859155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21</xdr:row>
      <xdr:rowOff>161925</xdr:rowOff>
    </xdr:from>
    <xdr:to>
      <xdr:col>9</xdr:col>
      <xdr:colOff>76200</xdr:colOff>
      <xdr:row>21</xdr:row>
      <xdr:rowOff>371475</xdr:rowOff>
    </xdr:to>
    <xdr:sp macro="" textlink="">
      <xdr:nvSpPr>
        <xdr:cNvPr id="270464" name="Text Box 18">
          <a:extLst>
            <a:ext uri="{FF2B5EF4-FFF2-40B4-BE49-F238E27FC236}">
              <a16:creationId xmlns:a16="http://schemas.microsoft.com/office/drawing/2014/main" id="{EE118AE7-4357-E50F-CBAF-85D07EDDA401}"/>
            </a:ext>
          </a:extLst>
        </xdr:cNvPr>
        <xdr:cNvSpPr txBox="1">
          <a:spLocks noChangeArrowheads="1"/>
        </xdr:cNvSpPr>
      </xdr:nvSpPr>
      <xdr:spPr bwMode="auto">
        <a:xfrm>
          <a:off x="482917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70465" name="Text Box 19">
          <a:extLst>
            <a:ext uri="{FF2B5EF4-FFF2-40B4-BE49-F238E27FC236}">
              <a16:creationId xmlns:a16="http://schemas.microsoft.com/office/drawing/2014/main" id="{76B63DCC-F865-9CB9-4BB8-ACEF46B410C6}"/>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70466" name="Text Box 20">
          <a:extLst>
            <a:ext uri="{FF2B5EF4-FFF2-40B4-BE49-F238E27FC236}">
              <a16:creationId xmlns:a16="http://schemas.microsoft.com/office/drawing/2014/main" id="{D72440BA-C950-5CB4-C1C4-328328F27F2D}"/>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21</xdr:row>
      <xdr:rowOff>161925</xdr:rowOff>
    </xdr:from>
    <xdr:to>
      <xdr:col>13</xdr:col>
      <xdr:colOff>76200</xdr:colOff>
      <xdr:row>21</xdr:row>
      <xdr:rowOff>371475</xdr:rowOff>
    </xdr:to>
    <xdr:sp macro="" textlink="">
      <xdr:nvSpPr>
        <xdr:cNvPr id="270467" name="Text Box 21">
          <a:extLst>
            <a:ext uri="{FF2B5EF4-FFF2-40B4-BE49-F238E27FC236}">
              <a16:creationId xmlns:a16="http://schemas.microsoft.com/office/drawing/2014/main" id="{CEA7CDE2-8EC4-B4E8-24B6-A803BD6FA974}"/>
            </a:ext>
          </a:extLst>
        </xdr:cNvPr>
        <xdr:cNvSpPr txBox="1">
          <a:spLocks noChangeArrowheads="1"/>
        </xdr:cNvSpPr>
      </xdr:nvSpPr>
      <xdr:spPr bwMode="auto">
        <a:xfrm>
          <a:off x="774382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21</xdr:row>
      <xdr:rowOff>161925</xdr:rowOff>
    </xdr:from>
    <xdr:to>
      <xdr:col>14</xdr:col>
      <xdr:colOff>76200</xdr:colOff>
      <xdr:row>21</xdr:row>
      <xdr:rowOff>371475</xdr:rowOff>
    </xdr:to>
    <xdr:sp macro="" textlink="">
      <xdr:nvSpPr>
        <xdr:cNvPr id="270468" name="Text Box 2">
          <a:extLst>
            <a:ext uri="{FF2B5EF4-FFF2-40B4-BE49-F238E27FC236}">
              <a16:creationId xmlns:a16="http://schemas.microsoft.com/office/drawing/2014/main" id="{49BB2CC4-1BB0-13DC-0626-0998F193B19E}"/>
            </a:ext>
          </a:extLst>
        </xdr:cNvPr>
        <xdr:cNvSpPr txBox="1">
          <a:spLocks noChangeArrowheads="1"/>
        </xdr:cNvSpPr>
      </xdr:nvSpPr>
      <xdr:spPr bwMode="auto">
        <a:xfrm>
          <a:off x="859155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70469" name="Text Box 4">
          <a:extLst>
            <a:ext uri="{FF2B5EF4-FFF2-40B4-BE49-F238E27FC236}">
              <a16:creationId xmlns:a16="http://schemas.microsoft.com/office/drawing/2014/main" id="{0BED8C8A-D525-6DC8-632E-5354FD90A336}"/>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70470" name="Text Box 5">
          <a:extLst>
            <a:ext uri="{FF2B5EF4-FFF2-40B4-BE49-F238E27FC236}">
              <a16:creationId xmlns:a16="http://schemas.microsoft.com/office/drawing/2014/main" id="{CC86AC3E-F4D5-663A-1A2C-63E9A2AFE75B}"/>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21</xdr:row>
      <xdr:rowOff>161925</xdr:rowOff>
    </xdr:from>
    <xdr:to>
      <xdr:col>13</xdr:col>
      <xdr:colOff>76200</xdr:colOff>
      <xdr:row>21</xdr:row>
      <xdr:rowOff>371475</xdr:rowOff>
    </xdr:to>
    <xdr:sp macro="" textlink="">
      <xdr:nvSpPr>
        <xdr:cNvPr id="270471" name="Text Box 6">
          <a:extLst>
            <a:ext uri="{FF2B5EF4-FFF2-40B4-BE49-F238E27FC236}">
              <a16:creationId xmlns:a16="http://schemas.microsoft.com/office/drawing/2014/main" id="{857FA6E0-190D-1BDF-371E-6D31EDC2054C}"/>
            </a:ext>
          </a:extLst>
        </xdr:cNvPr>
        <xdr:cNvSpPr txBox="1">
          <a:spLocks noChangeArrowheads="1"/>
        </xdr:cNvSpPr>
      </xdr:nvSpPr>
      <xdr:spPr bwMode="auto">
        <a:xfrm>
          <a:off x="774382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21</xdr:row>
      <xdr:rowOff>161925</xdr:rowOff>
    </xdr:from>
    <xdr:to>
      <xdr:col>14</xdr:col>
      <xdr:colOff>76200</xdr:colOff>
      <xdr:row>21</xdr:row>
      <xdr:rowOff>371475</xdr:rowOff>
    </xdr:to>
    <xdr:sp macro="" textlink="">
      <xdr:nvSpPr>
        <xdr:cNvPr id="270472" name="Text Box 12">
          <a:extLst>
            <a:ext uri="{FF2B5EF4-FFF2-40B4-BE49-F238E27FC236}">
              <a16:creationId xmlns:a16="http://schemas.microsoft.com/office/drawing/2014/main" id="{E8CEA690-3ACB-0346-C16D-6F95686591EE}"/>
            </a:ext>
          </a:extLst>
        </xdr:cNvPr>
        <xdr:cNvSpPr txBox="1">
          <a:spLocks noChangeArrowheads="1"/>
        </xdr:cNvSpPr>
      </xdr:nvSpPr>
      <xdr:spPr bwMode="auto">
        <a:xfrm>
          <a:off x="859155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70473" name="Text Box 14">
          <a:extLst>
            <a:ext uri="{FF2B5EF4-FFF2-40B4-BE49-F238E27FC236}">
              <a16:creationId xmlns:a16="http://schemas.microsoft.com/office/drawing/2014/main" id="{25FC957A-9074-AA1F-858E-D1217F9C5082}"/>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70474" name="Text Box 15">
          <a:extLst>
            <a:ext uri="{FF2B5EF4-FFF2-40B4-BE49-F238E27FC236}">
              <a16:creationId xmlns:a16="http://schemas.microsoft.com/office/drawing/2014/main" id="{B1A6EE3C-E5E9-9A17-910D-BE2367E6F9B7}"/>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21</xdr:row>
      <xdr:rowOff>161925</xdr:rowOff>
    </xdr:from>
    <xdr:to>
      <xdr:col>13</xdr:col>
      <xdr:colOff>76200</xdr:colOff>
      <xdr:row>21</xdr:row>
      <xdr:rowOff>371475</xdr:rowOff>
    </xdr:to>
    <xdr:sp macro="" textlink="">
      <xdr:nvSpPr>
        <xdr:cNvPr id="270475" name="Text Box 16">
          <a:extLst>
            <a:ext uri="{FF2B5EF4-FFF2-40B4-BE49-F238E27FC236}">
              <a16:creationId xmlns:a16="http://schemas.microsoft.com/office/drawing/2014/main" id="{A9A1F14F-669F-B7DE-3B0D-38A72E694BBE}"/>
            </a:ext>
          </a:extLst>
        </xdr:cNvPr>
        <xdr:cNvSpPr txBox="1">
          <a:spLocks noChangeArrowheads="1"/>
        </xdr:cNvSpPr>
      </xdr:nvSpPr>
      <xdr:spPr bwMode="auto">
        <a:xfrm>
          <a:off x="774382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21</xdr:row>
      <xdr:rowOff>161925</xdr:rowOff>
    </xdr:from>
    <xdr:to>
      <xdr:col>14</xdr:col>
      <xdr:colOff>76200</xdr:colOff>
      <xdr:row>21</xdr:row>
      <xdr:rowOff>371475</xdr:rowOff>
    </xdr:to>
    <xdr:sp macro="" textlink="">
      <xdr:nvSpPr>
        <xdr:cNvPr id="270476" name="Text Box 17">
          <a:extLst>
            <a:ext uri="{FF2B5EF4-FFF2-40B4-BE49-F238E27FC236}">
              <a16:creationId xmlns:a16="http://schemas.microsoft.com/office/drawing/2014/main" id="{E1A17FA1-05EA-AAFF-47BF-FE3875303FCA}"/>
            </a:ext>
          </a:extLst>
        </xdr:cNvPr>
        <xdr:cNvSpPr txBox="1">
          <a:spLocks noChangeArrowheads="1"/>
        </xdr:cNvSpPr>
      </xdr:nvSpPr>
      <xdr:spPr bwMode="auto">
        <a:xfrm>
          <a:off x="859155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70477" name="Text Box 19">
          <a:extLst>
            <a:ext uri="{FF2B5EF4-FFF2-40B4-BE49-F238E27FC236}">
              <a16:creationId xmlns:a16="http://schemas.microsoft.com/office/drawing/2014/main" id="{A32331DA-B9EE-67E2-9FA6-04F622D64412}"/>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70478" name="Text Box 20">
          <a:extLst>
            <a:ext uri="{FF2B5EF4-FFF2-40B4-BE49-F238E27FC236}">
              <a16:creationId xmlns:a16="http://schemas.microsoft.com/office/drawing/2014/main" id="{F5AB14EE-4F27-94C1-BA23-D4F0EDF046D1}"/>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21</xdr:row>
      <xdr:rowOff>161925</xdr:rowOff>
    </xdr:from>
    <xdr:to>
      <xdr:col>13</xdr:col>
      <xdr:colOff>76200</xdr:colOff>
      <xdr:row>21</xdr:row>
      <xdr:rowOff>371475</xdr:rowOff>
    </xdr:to>
    <xdr:sp macro="" textlink="">
      <xdr:nvSpPr>
        <xdr:cNvPr id="270479" name="Text Box 21">
          <a:extLst>
            <a:ext uri="{FF2B5EF4-FFF2-40B4-BE49-F238E27FC236}">
              <a16:creationId xmlns:a16="http://schemas.microsoft.com/office/drawing/2014/main" id="{C68E191C-4D13-4DD9-9885-A9359C037C4D}"/>
            </a:ext>
          </a:extLst>
        </xdr:cNvPr>
        <xdr:cNvSpPr txBox="1">
          <a:spLocks noChangeArrowheads="1"/>
        </xdr:cNvSpPr>
      </xdr:nvSpPr>
      <xdr:spPr bwMode="auto">
        <a:xfrm>
          <a:off x="774382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2</xdr:row>
      <xdr:rowOff>152400</xdr:rowOff>
    </xdr:from>
    <xdr:to>
      <xdr:col>14</xdr:col>
      <xdr:colOff>76200</xdr:colOff>
      <xdr:row>3</xdr:row>
      <xdr:rowOff>28575</xdr:rowOff>
    </xdr:to>
    <xdr:sp macro="" textlink="">
      <xdr:nvSpPr>
        <xdr:cNvPr id="270480" name="Text Box 1">
          <a:extLst>
            <a:ext uri="{FF2B5EF4-FFF2-40B4-BE49-F238E27FC236}">
              <a16:creationId xmlns:a16="http://schemas.microsoft.com/office/drawing/2014/main" id="{9BB2D1F7-42E1-EC51-9BDF-B4C51F5EB6F1}"/>
            </a:ext>
          </a:extLst>
        </xdr:cNvPr>
        <xdr:cNvSpPr txBox="1">
          <a:spLocks noChangeArrowheads="1"/>
        </xdr:cNvSpPr>
      </xdr:nvSpPr>
      <xdr:spPr bwMode="auto">
        <a:xfrm>
          <a:off x="85915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2</xdr:row>
      <xdr:rowOff>161925</xdr:rowOff>
    </xdr:from>
    <xdr:to>
      <xdr:col>14</xdr:col>
      <xdr:colOff>76200</xdr:colOff>
      <xdr:row>3</xdr:row>
      <xdr:rowOff>38100</xdr:rowOff>
    </xdr:to>
    <xdr:sp macro="" textlink="">
      <xdr:nvSpPr>
        <xdr:cNvPr id="270481" name="Text Box 1">
          <a:extLst>
            <a:ext uri="{FF2B5EF4-FFF2-40B4-BE49-F238E27FC236}">
              <a16:creationId xmlns:a16="http://schemas.microsoft.com/office/drawing/2014/main" id="{9BF51D1F-655E-1CC4-3E72-6872A50CF606}"/>
            </a:ext>
          </a:extLst>
        </xdr:cNvPr>
        <xdr:cNvSpPr txBox="1">
          <a:spLocks noChangeArrowheads="1"/>
        </xdr:cNvSpPr>
      </xdr:nvSpPr>
      <xdr:spPr bwMode="auto">
        <a:xfrm>
          <a:off x="8591550" y="1133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2</xdr:row>
      <xdr:rowOff>161925</xdr:rowOff>
    </xdr:from>
    <xdr:to>
      <xdr:col>14</xdr:col>
      <xdr:colOff>76200</xdr:colOff>
      <xdr:row>3</xdr:row>
      <xdr:rowOff>38100</xdr:rowOff>
    </xdr:to>
    <xdr:sp macro="" textlink="">
      <xdr:nvSpPr>
        <xdr:cNvPr id="270482" name="Text Box 1">
          <a:extLst>
            <a:ext uri="{FF2B5EF4-FFF2-40B4-BE49-F238E27FC236}">
              <a16:creationId xmlns:a16="http://schemas.microsoft.com/office/drawing/2014/main" id="{B0E9B051-EE55-346B-A1E0-909955A5FF86}"/>
            </a:ext>
          </a:extLst>
        </xdr:cNvPr>
        <xdr:cNvSpPr txBox="1">
          <a:spLocks noChangeArrowheads="1"/>
        </xdr:cNvSpPr>
      </xdr:nvSpPr>
      <xdr:spPr bwMode="auto">
        <a:xfrm>
          <a:off x="8591550" y="1133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2</xdr:row>
      <xdr:rowOff>152400</xdr:rowOff>
    </xdr:from>
    <xdr:to>
      <xdr:col>14</xdr:col>
      <xdr:colOff>76200</xdr:colOff>
      <xdr:row>3</xdr:row>
      <xdr:rowOff>28575</xdr:rowOff>
    </xdr:to>
    <xdr:sp macro="" textlink="">
      <xdr:nvSpPr>
        <xdr:cNvPr id="270483" name="Text Box 1">
          <a:extLst>
            <a:ext uri="{FF2B5EF4-FFF2-40B4-BE49-F238E27FC236}">
              <a16:creationId xmlns:a16="http://schemas.microsoft.com/office/drawing/2014/main" id="{8A82C934-5C81-305C-F6B7-086FB0F782BD}"/>
            </a:ext>
          </a:extLst>
        </xdr:cNvPr>
        <xdr:cNvSpPr txBox="1">
          <a:spLocks noChangeArrowheads="1"/>
        </xdr:cNvSpPr>
      </xdr:nvSpPr>
      <xdr:spPr bwMode="auto">
        <a:xfrm>
          <a:off x="85915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2</xdr:row>
      <xdr:rowOff>161925</xdr:rowOff>
    </xdr:from>
    <xdr:to>
      <xdr:col>14</xdr:col>
      <xdr:colOff>76200</xdr:colOff>
      <xdr:row>3</xdr:row>
      <xdr:rowOff>38100</xdr:rowOff>
    </xdr:to>
    <xdr:sp macro="" textlink="">
      <xdr:nvSpPr>
        <xdr:cNvPr id="270484" name="Text Box 1">
          <a:extLst>
            <a:ext uri="{FF2B5EF4-FFF2-40B4-BE49-F238E27FC236}">
              <a16:creationId xmlns:a16="http://schemas.microsoft.com/office/drawing/2014/main" id="{52C5C02F-7822-0087-AB4E-C57B88FD6E74}"/>
            </a:ext>
          </a:extLst>
        </xdr:cNvPr>
        <xdr:cNvSpPr txBox="1">
          <a:spLocks noChangeArrowheads="1"/>
        </xdr:cNvSpPr>
      </xdr:nvSpPr>
      <xdr:spPr bwMode="auto">
        <a:xfrm>
          <a:off x="8591550" y="1133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2</xdr:row>
      <xdr:rowOff>161925</xdr:rowOff>
    </xdr:from>
    <xdr:to>
      <xdr:col>14</xdr:col>
      <xdr:colOff>76200</xdr:colOff>
      <xdr:row>3</xdr:row>
      <xdr:rowOff>38100</xdr:rowOff>
    </xdr:to>
    <xdr:sp macro="" textlink="">
      <xdr:nvSpPr>
        <xdr:cNvPr id="270485" name="Text Box 1">
          <a:extLst>
            <a:ext uri="{FF2B5EF4-FFF2-40B4-BE49-F238E27FC236}">
              <a16:creationId xmlns:a16="http://schemas.microsoft.com/office/drawing/2014/main" id="{FE1D3DD7-48E6-0474-8D77-59FD28635F59}"/>
            </a:ext>
          </a:extLst>
        </xdr:cNvPr>
        <xdr:cNvSpPr txBox="1">
          <a:spLocks noChangeArrowheads="1"/>
        </xdr:cNvSpPr>
      </xdr:nvSpPr>
      <xdr:spPr bwMode="auto">
        <a:xfrm>
          <a:off x="8591550" y="1133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2</xdr:row>
      <xdr:rowOff>152400</xdr:rowOff>
    </xdr:from>
    <xdr:to>
      <xdr:col>14</xdr:col>
      <xdr:colOff>76200</xdr:colOff>
      <xdr:row>3</xdr:row>
      <xdr:rowOff>28575</xdr:rowOff>
    </xdr:to>
    <xdr:sp macro="" textlink="">
      <xdr:nvSpPr>
        <xdr:cNvPr id="270486" name="Text Box 1">
          <a:extLst>
            <a:ext uri="{FF2B5EF4-FFF2-40B4-BE49-F238E27FC236}">
              <a16:creationId xmlns:a16="http://schemas.microsoft.com/office/drawing/2014/main" id="{2C54295A-8F97-CB61-44FD-6553D0C84431}"/>
            </a:ext>
          </a:extLst>
        </xdr:cNvPr>
        <xdr:cNvSpPr txBox="1">
          <a:spLocks noChangeArrowheads="1"/>
        </xdr:cNvSpPr>
      </xdr:nvSpPr>
      <xdr:spPr bwMode="auto">
        <a:xfrm>
          <a:off x="85915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2</xdr:row>
      <xdr:rowOff>161925</xdr:rowOff>
    </xdr:from>
    <xdr:to>
      <xdr:col>14</xdr:col>
      <xdr:colOff>76200</xdr:colOff>
      <xdr:row>3</xdr:row>
      <xdr:rowOff>38100</xdr:rowOff>
    </xdr:to>
    <xdr:sp macro="" textlink="">
      <xdr:nvSpPr>
        <xdr:cNvPr id="270487" name="Text Box 1">
          <a:extLst>
            <a:ext uri="{FF2B5EF4-FFF2-40B4-BE49-F238E27FC236}">
              <a16:creationId xmlns:a16="http://schemas.microsoft.com/office/drawing/2014/main" id="{C2EFEA74-7CA4-D38F-7EEA-4CE4CF8A2B05}"/>
            </a:ext>
          </a:extLst>
        </xdr:cNvPr>
        <xdr:cNvSpPr txBox="1">
          <a:spLocks noChangeArrowheads="1"/>
        </xdr:cNvSpPr>
      </xdr:nvSpPr>
      <xdr:spPr bwMode="auto">
        <a:xfrm>
          <a:off x="8591550" y="1133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2</xdr:row>
      <xdr:rowOff>161925</xdr:rowOff>
    </xdr:from>
    <xdr:to>
      <xdr:col>14</xdr:col>
      <xdr:colOff>76200</xdr:colOff>
      <xdr:row>3</xdr:row>
      <xdr:rowOff>38100</xdr:rowOff>
    </xdr:to>
    <xdr:sp macro="" textlink="">
      <xdr:nvSpPr>
        <xdr:cNvPr id="270488" name="Text Box 1">
          <a:extLst>
            <a:ext uri="{FF2B5EF4-FFF2-40B4-BE49-F238E27FC236}">
              <a16:creationId xmlns:a16="http://schemas.microsoft.com/office/drawing/2014/main" id="{0FFDB617-EBC4-0CFE-9209-3B714476B92B}"/>
            </a:ext>
          </a:extLst>
        </xdr:cNvPr>
        <xdr:cNvSpPr txBox="1">
          <a:spLocks noChangeArrowheads="1"/>
        </xdr:cNvSpPr>
      </xdr:nvSpPr>
      <xdr:spPr bwMode="auto">
        <a:xfrm>
          <a:off x="8591550" y="1133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21</xdr:row>
      <xdr:rowOff>152400</xdr:rowOff>
    </xdr:from>
    <xdr:to>
      <xdr:col>9</xdr:col>
      <xdr:colOff>76200</xdr:colOff>
      <xdr:row>21</xdr:row>
      <xdr:rowOff>361950</xdr:rowOff>
    </xdr:to>
    <xdr:sp macro="" textlink="">
      <xdr:nvSpPr>
        <xdr:cNvPr id="270489" name="Text Box 3">
          <a:extLst>
            <a:ext uri="{FF2B5EF4-FFF2-40B4-BE49-F238E27FC236}">
              <a16:creationId xmlns:a16="http://schemas.microsoft.com/office/drawing/2014/main" id="{98AA710C-F95A-1404-7E30-EDD0D322E4F7}"/>
            </a:ext>
          </a:extLst>
        </xdr:cNvPr>
        <xdr:cNvSpPr txBox="1">
          <a:spLocks noChangeArrowheads="1"/>
        </xdr:cNvSpPr>
      </xdr:nvSpPr>
      <xdr:spPr bwMode="auto">
        <a:xfrm>
          <a:off x="4829175" y="80486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152400</xdr:rowOff>
    </xdr:from>
    <xdr:to>
      <xdr:col>10</xdr:col>
      <xdr:colOff>76200</xdr:colOff>
      <xdr:row>21</xdr:row>
      <xdr:rowOff>361950</xdr:rowOff>
    </xdr:to>
    <xdr:sp macro="" textlink="">
      <xdr:nvSpPr>
        <xdr:cNvPr id="270490" name="Text Box 4">
          <a:extLst>
            <a:ext uri="{FF2B5EF4-FFF2-40B4-BE49-F238E27FC236}">
              <a16:creationId xmlns:a16="http://schemas.microsoft.com/office/drawing/2014/main" id="{8847E749-212A-2491-57E7-43B02C3DB6AD}"/>
            </a:ext>
          </a:extLst>
        </xdr:cNvPr>
        <xdr:cNvSpPr txBox="1">
          <a:spLocks noChangeArrowheads="1"/>
        </xdr:cNvSpPr>
      </xdr:nvSpPr>
      <xdr:spPr bwMode="auto">
        <a:xfrm>
          <a:off x="5143500" y="80486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152400</xdr:rowOff>
    </xdr:from>
    <xdr:to>
      <xdr:col>11</xdr:col>
      <xdr:colOff>76200</xdr:colOff>
      <xdr:row>21</xdr:row>
      <xdr:rowOff>361950</xdr:rowOff>
    </xdr:to>
    <xdr:sp macro="" textlink="">
      <xdr:nvSpPr>
        <xdr:cNvPr id="270491" name="Text Box 5">
          <a:extLst>
            <a:ext uri="{FF2B5EF4-FFF2-40B4-BE49-F238E27FC236}">
              <a16:creationId xmlns:a16="http://schemas.microsoft.com/office/drawing/2014/main" id="{695C30CB-D695-4FD3-3D1A-7E8F743214B9}"/>
            </a:ext>
          </a:extLst>
        </xdr:cNvPr>
        <xdr:cNvSpPr txBox="1">
          <a:spLocks noChangeArrowheads="1"/>
        </xdr:cNvSpPr>
      </xdr:nvSpPr>
      <xdr:spPr bwMode="auto">
        <a:xfrm>
          <a:off x="6019800" y="80486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21</xdr:row>
      <xdr:rowOff>161925</xdr:rowOff>
    </xdr:from>
    <xdr:to>
      <xdr:col>9</xdr:col>
      <xdr:colOff>76200</xdr:colOff>
      <xdr:row>21</xdr:row>
      <xdr:rowOff>371475</xdr:rowOff>
    </xdr:to>
    <xdr:sp macro="" textlink="">
      <xdr:nvSpPr>
        <xdr:cNvPr id="270492" name="Text Box 3">
          <a:extLst>
            <a:ext uri="{FF2B5EF4-FFF2-40B4-BE49-F238E27FC236}">
              <a16:creationId xmlns:a16="http://schemas.microsoft.com/office/drawing/2014/main" id="{13605D3C-D8E2-86F9-512B-B9082F0A376B}"/>
            </a:ext>
          </a:extLst>
        </xdr:cNvPr>
        <xdr:cNvSpPr txBox="1">
          <a:spLocks noChangeArrowheads="1"/>
        </xdr:cNvSpPr>
      </xdr:nvSpPr>
      <xdr:spPr bwMode="auto">
        <a:xfrm>
          <a:off x="482917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70493" name="Text Box 4">
          <a:extLst>
            <a:ext uri="{FF2B5EF4-FFF2-40B4-BE49-F238E27FC236}">
              <a16:creationId xmlns:a16="http://schemas.microsoft.com/office/drawing/2014/main" id="{9E4EEA55-E6F9-5F40-5E2E-FB3969ECCBC1}"/>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70494" name="Text Box 5">
          <a:extLst>
            <a:ext uri="{FF2B5EF4-FFF2-40B4-BE49-F238E27FC236}">
              <a16:creationId xmlns:a16="http://schemas.microsoft.com/office/drawing/2014/main" id="{D1E850DA-02BF-E86B-95E1-C8DB6C47BDB1}"/>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21</xdr:row>
      <xdr:rowOff>161925</xdr:rowOff>
    </xdr:from>
    <xdr:to>
      <xdr:col>9</xdr:col>
      <xdr:colOff>76200</xdr:colOff>
      <xdr:row>21</xdr:row>
      <xdr:rowOff>371475</xdr:rowOff>
    </xdr:to>
    <xdr:sp macro="" textlink="">
      <xdr:nvSpPr>
        <xdr:cNvPr id="270495" name="Text Box 8">
          <a:extLst>
            <a:ext uri="{FF2B5EF4-FFF2-40B4-BE49-F238E27FC236}">
              <a16:creationId xmlns:a16="http://schemas.microsoft.com/office/drawing/2014/main" id="{9D5E3A8A-223F-8E9F-0AD9-D8F6D89D5D3F}"/>
            </a:ext>
          </a:extLst>
        </xdr:cNvPr>
        <xdr:cNvSpPr txBox="1">
          <a:spLocks noChangeArrowheads="1"/>
        </xdr:cNvSpPr>
      </xdr:nvSpPr>
      <xdr:spPr bwMode="auto">
        <a:xfrm>
          <a:off x="482917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70496" name="Text Box 9">
          <a:extLst>
            <a:ext uri="{FF2B5EF4-FFF2-40B4-BE49-F238E27FC236}">
              <a16:creationId xmlns:a16="http://schemas.microsoft.com/office/drawing/2014/main" id="{F655275C-E5E7-0659-196A-FAA452E096A2}"/>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70497" name="Text Box 10">
          <a:extLst>
            <a:ext uri="{FF2B5EF4-FFF2-40B4-BE49-F238E27FC236}">
              <a16:creationId xmlns:a16="http://schemas.microsoft.com/office/drawing/2014/main" id="{6687F291-D301-56AF-9E51-AEBEA9A37EFF}"/>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21</xdr:row>
      <xdr:rowOff>161925</xdr:rowOff>
    </xdr:from>
    <xdr:to>
      <xdr:col>9</xdr:col>
      <xdr:colOff>76200</xdr:colOff>
      <xdr:row>21</xdr:row>
      <xdr:rowOff>371475</xdr:rowOff>
    </xdr:to>
    <xdr:sp macro="" textlink="">
      <xdr:nvSpPr>
        <xdr:cNvPr id="270498" name="Text Box 13">
          <a:extLst>
            <a:ext uri="{FF2B5EF4-FFF2-40B4-BE49-F238E27FC236}">
              <a16:creationId xmlns:a16="http://schemas.microsoft.com/office/drawing/2014/main" id="{FCCEC68D-86D9-1C38-E7ED-B956BA2128C1}"/>
            </a:ext>
          </a:extLst>
        </xdr:cNvPr>
        <xdr:cNvSpPr txBox="1">
          <a:spLocks noChangeArrowheads="1"/>
        </xdr:cNvSpPr>
      </xdr:nvSpPr>
      <xdr:spPr bwMode="auto">
        <a:xfrm>
          <a:off x="482917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70499" name="Text Box 14">
          <a:extLst>
            <a:ext uri="{FF2B5EF4-FFF2-40B4-BE49-F238E27FC236}">
              <a16:creationId xmlns:a16="http://schemas.microsoft.com/office/drawing/2014/main" id="{ED062801-CBAD-50B8-F79A-42489C169DFA}"/>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70500" name="Text Box 15">
          <a:extLst>
            <a:ext uri="{FF2B5EF4-FFF2-40B4-BE49-F238E27FC236}">
              <a16:creationId xmlns:a16="http://schemas.microsoft.com/office/drawing/2014/main" id="{EFF0672C-7ABE-09CE-42EC-02FDF604C821}"/>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21</xdr:row>
      <xdr:rowOff>161925</xdr:rowOff>
    </xdr:from>
    <xdr:to>
      <xdr:col>9</xdr:col>
      <xdr:colOff>76200</xdr:colOff>
      <xdr:row>21</xdr:row>
      <xdr:rowOff>371475</xdr:rowOff>
    </xdr:to>
    <xdr:sp macro="" textlink="">
      <xdr:nvSpPr>
        <xdr:cNvPr id="270501" name="Text Box 18">
          <a:extLst>
            <a:ext uri="{FF2B5EF4-FFF2-40B4-BE49-F238E27FC236}">
              <a16:creationId xmlns:a16="http://schemas.microsoft.com/office/drawing/2014/main" id="{9267767B-C4E9-2220-4561-047881F6B8B2}"/>
            </a:ext>
          </a:extLst>
        </xdr:cNvPr>
        <xdr:cNvSpPr txBox="1">
          <a:spLocks noChangeArrowheads="1"/>
        </xdr:cNvSpPr>
      </xdr:nvSpPr>
      <xdr:spPr bwMode="auto">
        <a:xfrm>
          <a:off x="482917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70502" name="Text Box 19">
          <a:extLst>
            <a:ext uri="{FF2B5EF4-FFF2-40B4-BE49-F238E27FC236}">
              <a16:creationId xmlns:a16="http://schemas.microsoft.com/office/drawing/2014/main" id="{B82C5AF8-C2F3-3A15-A3FC-5A7C51D9B298}"/>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70503" name="Text Box 20">
          <a:extLst>
            <a:ext uri="{FF2B5EF4-FFF2-40B4-BE49-F238E27FC236}">
              <a16:creationId xmlns:a16="http://schemas.microsoft.com/office/drawing/2014/main" id="{0236BD9F-5373-A9FD-9E37-F4CE8607199D}"/>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21</xdr:row>
      <xdr:rowOff>161925</xdr:rowOff>
    </xdr:from>
    <xdr:to>
      <xdr:col>9</xdr:col>
      <xdr:colOff>76200</xdr:colOff>
      <xdr:row>21</xdr:row>
      <xdr:rowOff>371475</xdr:rowOff>
    </xdr:to>
    <xdr:sp macro="" textlink="">
      <xdr:nvSpPr>
        <xdr:cNvPr id="270504" name="Text Box 3">
          <a:extLst>
            <a:ext uri="{FF2B5EF4-FFF2-40B4-BE49-F238E27FC236}">
              <a16:creationId xmlns:a16="http://schemas.microsoft.com/office/drawing/2014/main" id="{B26C0D04-55D3-EF5F-720F-976BE02DA4DF}"/>
            </a:ext>
          </a:extLst>
        </xdr:cNvPr>
        <xdr:cNvSpPr txBox="1">
          <a:spLocks noChangeArrowheads="1"/>
        </xdr:cNvSpPr>
      </xdr:nvSpPr>
      <xdr:spPr bwMode="auto">
        <a:xfrm>
          <a:off x="482917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70505" name="Text Box 4">
          <a:extLst>
            <a:ext uri="{FF2B5EF4-FFF2-40B4-BE49-F238E27FC236}">
              <a16:creationId xmlns:a16="http://schemas.microsoft.com/office/drawing/2014/main" id="{541C846D-615E-3A9F-1634-2E4EBCC8EB1E}"/>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70506" name="Text Box 5">
          <a:extLst>
            <a:ext uri="{FF2B5EF4-FFF2-40B4-BE49-F238E27FC236}">
              <a16:creationId xmlns:a16="http://schemas.microsoft.com/office/drawing/2014/main" id="{55E2D583-2F4D-04F5-D43B-D256B15F9D89}"/>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21</xdr:row>
      <xdr:rowOff>161925</xdr:rowOff>
    </xdr:from>
    <xdr:to>
      <xdr:col>9</xdr:col>
      <xdr:colOff>76200</xdr:colOff>
      <xdr:row>21</xdr:row>
      <xdr:rowOff>371475</xdr:rowOff>
    </xdr:to>
    <xdr:sp macro="" textlink="">
      <xdr:nvSpPr>
        <xdr:cNvPr id="270507" name="Text Box 8">
          <a:extLst>
            <a:ext uri="{FF2B5EF4-FFF2-40B4-BE49-F238E27FC236}">
              <a16:creationId xmlns:a16="http://schemas.microsoft.com/office/drawing/2014/main" id="{A4C95A36-10D6-D9CE-32E7-4E356A380907}"/>
            </a:ext>
          </a:extLst>
        </xdr:cNvPr>
        <xdr:cNvSpPr txBox="1">
          <a:spLocks noChangeArrowheads="1"/>
        </xdr:cNvSpPr>
      </xdr:nvSpPr>
      <xdr:spPr bwMode="auto">
        <a:xfrm>
          <a:off x="482917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70508" name="Text Box 9">
          <a:extLst>
            <a:ext uri="{FF2B5EF4-FFF2-40B4-BE49-F238E27FC236}">
              <a16:creationId xmlns:a16="http://schemas.microsoft.com/office/drawing/2014/main" id="{D07923C1-FE99-B1AA-7315-BF09EBF896B9}"/>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70509" name="Text Box 10">
          <a:extLst>
            <a:ext uri="{FF2B5EF4-FFF2-40B4-BE49-F238E27FC236}">
              <a16:creationId xmlns:a16="http://schemas.microsoft.com/office/drawing/2014/main" id="{C53103D8-6339-DB23-45B4-4CD093989EC5}"/>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21</xdr:row>
      <xdr:rowOff>161925</xdr:rowOff>
    </xdr:from>
    <xdr:to>
      <xdr:col>9</xdr:col>
      <xdr:colOff>76200</xdr:colOff>
      <xdr:row>21</xdr:row>
      <xdr:rowOff>371475</xdr:rowOff>
    </xdr:to>
    <xdr:sp macro="" textlink="">
      <xdr:nvSpPr>
        <xdr:cNvPr id="270510" name="Text Box 13">
          <a:extLst>
            <a:ext uri="{FF2B5EF4-FFF2-40B4-BE49-F238E27FC236}">
              <a16:creationId xmlns:a16="http://schemas.microsoft.com/office/drawing/2014/main" id="{BC2531DB-F302-572D-580E-0052F82F002A}"/>
            </a:ext>
          </a:extLst>
        </xdr:cNvPr>
        <xdr:cNvSpPr txBox="1">
          <a:spLocks noChangeArrowheads="1"/>
        </xdr:cNvSpPr>
      </xdr:nvSpPr>
      <xdr:spPr bwMode="auto">
        <a:xfrm>
          <a:off x="482917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70511" name="Text Box 14">
          <a:extLst>
            <a:ext uri="{FF2B5EF4-FFF2-40B4-BE49-F238E27FC236}">
              <a16:creationId xmlns:a16="http://schemas.microsoft.com/office/drawing/2014/main" id="{2B7B2A9A-3D05-E0B8-7A6F-E3FFCFC90462}"/>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70512" name="Text Box 15">
          <a:extLst>
            <a:ext uri="{FF2B5EF4-FFF2-40B4-BE49-F238E27FC236}">
              <a16:creationId xmlns:a16="http://schemas.microsoft.com/office/drawing/2014/main" id="{D13F23CD-A2DF-392A-94DC-0535954A86A9}"/>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21</xdr:row>
      <xdr:rowOff>161925</xdr:rowOff>
    </xdr:from>
    <xdr:to>
      <xdr:col>9</xdr:col>
      <xdr:colOff>76200</xdr:colOff>
      <xdr:row>21</xdr:row>
      <xdr:rowOff>371475</xdr:rowOff>
    </xdr:to>
    <xdr:sp macro="" textlink="">
      <xdr:nvSpPr>
        <xdr:cNvPr id="270513" name="Text Box 18">
          <a:extLst>
            <a:ext uri="{FF2B5EF4-FFF2-40B4-BE49-F238E27FC236}">
              <a16:creationId xmlns:a16="http://schemas.microsoft.com/office/drawing/2014/main" id="{1469A938-7E70-29BE-AD4F-8BC061DC75D6}"/>
            </a:ext>
          </a:extLst>
        </xdr:cNvPr>
        <xdr:cNvSpPr txBox="1">
          <a:spLocks noChangeArrowheads="1"/>
        </xdr:cNvSpPr>
      </xdr:nvSpPr>
      <xdr:spPr bwMode="auto">
        <a:xfrm>
          <a:off x="482917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70514" name="Text Box 19">
          <a:extLst>
            <a:ext uri="{FF2B5EF4-FFF2-40B4-BE49-F238E27FC236}">
              <a16:creationId xmlns:a16="http://schemas.microsoft.com/office/drawing/2014/main" id="{D343EBCB-C35F-6037-3901-764D8C48C52B}"/>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70515" name="Text Box 20">
          <a:extLst>
            <a:ext uri="{FF2B5EF4-FFF2-40B4-BE49-F238E27FC236}">
              <a16:creationId xmlns:a16="http://schemas.microsoft.com/office/drawing/2014/main" id="{A257B743-6B9B-4EE8-9592-FF82ADEA8C9A}"/>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70516" name="Text Box 4">
          <a:extLst>
            <a:ext uri="{FF2B5EF4-FFF2-40B4-BE49-F238E27FC236}">
              <a16:creationId xmlns:a16="http://schemas.microsoft.com/office/drawing/2014/main" id="{3F069FB0-EF5A-CD39-4895-F2F867329F35}"/>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70517" name="Text Box 5">
          <a:extLst>
            <a:ext uri="{FF2B5EF4-FFF2-40B4-BE49-F238E27FC236}">
              <a16:creationId xmlns:a16="http://schemas.microsoft.com/office/drawing/2014/main" id="{37846752-FB8D-B45D-A538-C5BC48E14984}"/>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70518" name="Text Box 14">
          <a:extLst>
            <a:ext uri="{FF2B5EF4-FFF2-40B4-BE49-F238E27FC236}">
              <a16:creationId xmlns:a16="http://schemas.microsoft.com/office/drawing/2014/main" id="{D1B53896-937C-B8A7-B5DB-305698FEBCF0}"/>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70519" name="Text Box 15">
          <a:extLst>
            <a:ext uri="{FF2B5EF4-FFF2-40B4-BE49-F238E27FC236}">
              <a16:creationId xmlns:a16="http://schemas.microsoft.com/office/drawing/2014/main" id="{8FAF7C7A-8279-BA04-0801-9F85282FA285}"/>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70520" name="Text Box 19">
          <a:extLst>
            <a:ext uri="{FF2B5EF4-FFF2-40B4-BE49-F238E27FC236}">
              <a16:creationId xmlns:a16="http://schemas.microsoft.com/office/drawing/2014/main" id="{A1E3B671-583E-98BE-9346-9FD6150C73C8}"/>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70521" name="Text Box 20">
          <a:extLst>
            <a:ext uri="{FF2B5EF4-FFF2-40B4-BE49-F238E27FC236}">
              <a16:creationId xmlns:a16="http://schemas.microsoft.com/office/drawing/2014/main" id="{BC0F6201-D86F-C4E1-6443-79ECA0A6FFBB}"/>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70522" name="Text Box 24">
          <a:extLst>
            <a:ext uri="{FF2B5EF4-FFF2-40B4-BE49-F238E27FC236}">
              <a16:creationId xmlns:a16="http://schemas.microsoft.com/office/drawing/2014/main" id="{B1A26DF8-9330-E48A-638D-9987B9F4F893}"/>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70523" name="Text Box 25">
          <a:extLst>
            <a:ext uri="{FF2B5EF4-FFF2-40B4-BE49-F238E27FC236}">
              <a16:creationId xmlns:a16="http://schemas.microsoft.com/office/drawing/2014/main" id="{D8FC8660-6FED-A978-00FF-3210DABA9E33}"/>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21</xdr:row>
      <xdr:rowOff>161925</xdr:rowOff>
    </xdr:from>
    <xdr:to>
      <xdr:col>9</xdr:col>
      <xdr:colOff>76200</xdr:colOff>
      <xdr:row>21</xdr:row>
      <xdr:rowOff>371475</xdr:rowOff>
    </xdr:to>
    <xdr:sp macro="" textlink="">
      <xdr:nvSpPr>
        <xdr:cNvPr id="270524" name="Text Box 3">
          <a:extLst>
            <a:ext uri="{FF2B5EF4-FFF2-40B4-BE49-F238E27FC236}">
              <a16:creationId xmlns:a16="http://schemas.microsoft.com/office/drawing/2014/main" id="{4C4F5390-13FA-0A30-8EF1-633B04B3E7D7}"/>
            </a:ext>
          </a:extLst>
        </xdr:cNvPr>
        <xdr:cNvSpPr txBox="1">
          <a:spLocks noChangeArrowheads="1"/>
        </xdr:cNvSpPr>
      </xdr:nvSpPr>
      <xdr:spPr bwMode="auto">
        <a:xfrm>
          <a:off x="482917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70525" name="Text Box 4">
          <a:extLst>
            <a:ext uri="{FF2B5EF4-FFF2-40B4-BE49-F238E27FC236}">
              <a16:creationId xmlns:a16="http://schemas.microsoft.com/office/drawing/2014/main" id="{AEB1DBF2-8AE1-477C-1F71-F70B1FFC2A5F}"/>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70526" name="Text Box 5">
          <a:extLst>
            <a:ext uri="{FF2B5EF4-FFF2-40B4-BE49-F238E27FC236}">
              <a16:creationId xmlns:a16="http://schemas.microsoft.com/office/drawing/2014/main" id="{4C8DEF0F-FAEF-C7A7-0B55-27AB883E7EB3}"/>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21</xdr:row>
      <xdr:rowOff>161925</xdr:rowOff>
    </xdr:from>
    <xdr:to>
      <xdr:col>9</xdr:col>
      <xdr:colOff>76200</xdr:colOff>
      <xdr:row>21</xdr:row>
      <xdr:rowOff>371475</xdr:rowOff>
    </xdr:to>
    <xdr:sp macro="" textlink="">
      <xdr:nvSpPr>
        <xdr:cNvPr id="270527" name="Text Box 8">
          <a:extLst>
            <a:ext uri="{FF2B5EF4-FFF2-40B4-BE49-F238E27FC236}">
              <a16:creationId xmlns:a16="http://schemas.microsoft.com/office/drawing/2014/main" id="{AC734AA6-9144-7DC7-2D7B-1D478081E54A}"/>
            </a:ext>
          </a:extLst>
        </xdr:cNvPr>
        <xdr:cNvSpPr txBox="1">
          <a:spLocks noChangeArrowheads="1"/>
        </xdr:cNvSpPr>
      </xdr:nvSpPr>
      <xdr:spPr bwMode="auto">
        <a:xfrm>
          <a:off x="482917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70528" name="Text Box 9">
          <a:extLst>
            <a:ext uri="{FF2B5EF4-FFF2-40B4-BE49-F238E27FC236}">
              <a16:creationId xmlns:a16="http://schemas.microsoft.com/office/drawing/2014/main" id="{9544148E-E550-11C5-CC8E-C07D945C8E8C}"/>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70529" name="Text Box 10">
          <a:extLst>
            <a:ext uri="{FF2B5EF4-FFF2-40B4-BE49-F238E27FC236}">
              <a16:creationId xmlns:a16="http://schemas.microsoft.com/office/drawing/2014/main" id="{4634C053-9324-9736-5E5E-E34B15B6C344}"/>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21</xdr:row>
      <xdr:rowOff>161925</xdr:rowOff>
    </xdr:from>
    <xdr:to>
      <xdr:col>9</xdr:col>
      <xdr:colOff>76200</xdr:colOff>
      <xdr:row>21</xdr:row>
      <xdr:rowOff>371475</xdr:rowOff>
    </xdr:to>
    <xdr:sp macro="" textlink="">
      <xdr:nvSpPr>
        <xdr:cNvPr id="270530" name="Text Box 13">
          <a:extLst>
            <a:ext uri="{FF2B5EF4-FFF2-40B4-BE49-F238E27FC236}">
              <a16:creationId xmlns:a16="http://schemas.microsoft.com/office/drawing/2014/main" id="{39507F39-804C-F76E-2BAB-EFFDF5F9D8C9}"/>
            </a:ext>
          </a:extLst>
        </xdr:cNvPr>
        <xdr:cNvSpPr txBox="1">
          <a:spLocks noChangeArrowheads="1"/>
        </xdr:cNvSpPr>
      </xdr:nvSpPr>
      <xdr:spPr bwMode="auto">
        <a:xfrm>
          <a:off x="482917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70531" name="Text Box 14">
          <a:extLst>
            <a:ext uri="{FF2B5EF4-FFF2-40B4-BE49-F238E27FC236}">
              <a16:creationId xmlns:a16="http://schemas.microsoft.com/office/drawing/2014/main" id="{84145E1A-E889-A33C-0023-65F68BC31E41}"/>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70532" name="Text Box 15">
          <a:extLst>
            <a:ext uri="{FF2B5EF4-FFF2-40B4-BE49-F238E27FC236}">
              <a16:creationId xmlns:a16="http://schemas.microsoft.com/office/drawing/2014/main" id="{B004A563-8687-DBBD-2C6F-FFF28725A711}"/>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21</xdr:row>
      <xdr:rowOff>161925</xdr:rowOff>
    </xdr:from>
    <xdr:to>
      <xdr:col>9</xdr:col>
      <xdr:colOff>76200</xdr:colOff>
      <xdr:row>21</xdr:row>
      <xdr:rowOff>371475</xdr:rowOff>
    </xdr:to>
    <xdr:sp macro="" textlink="">
      <xdr:nvSpPr>
        <xdr:cNvPr id="270533" name="Text Box 18">
          <a:extLst>
            <a:ext uri="{FF2B5EF4-FFF2-40B4-BE49-F238E27FC236}">
              <a16:creationId xmlns:a16="http://schemas.microsoft.com/office/drawing/2014/main" id="{79AA09A2-5CED-391C-1C19-A25FE6A18F82}"/>
            </a:ext>
          </a:extLst>
        </xdr:cNvPr>
        <xdr:cNvSpPr txBox="1">
          <a:spLocks noChangeArrowheads="1"/>
        </xdr:cNvSpPr>
      </xdr:nvSpPr>
      <xdr:spPr bwMode="auto">
        <a:xfrm>
          <a:off x="482917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70534" name="Text Box 19">
          <a:extLst>
            <a:ext uri="{FF2B5EF4-FFF2-40B4-BE49-F238E27FC236}">
              <a16:creationId xmlns:a16="http://schemas.microsoft.com/office/drawing/2014/main" id="{DEEE9894-9A56-28DD-C0FD-165672C9D11D}"/>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70535" name="Text Box 20">
          <a:extLst>
            <a:ext uri="{FF2B5EF4-FFF2-40B4-BE49-F238E27FC236}">
              <a16:creationId xmlns:a16="http://schemas.microsoft.com/office/drawing/2014/main" id="{4A88CBA1-82C8-279D-7860-F120321F00AA}"/>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21</xdr:row>
      <xdr:rowOff>161925</xdr:rowOff>
    </xdr:from>
    <xdr:to>
      <xdr:col>9</xdr:col>
      <xdr:colOff>76200</xdr:colOff>
      <xdr:row>21</xdr:row>
      <xdr:rowOff>371475</xdr:rowOff>
    </xdr:to>
    <xdr:sp macro="" textlink="">
      <xdr:nvSpPr>
        <xdr:cNvPr id="270536" name="Text Box 3">
          <a:extLst>
            <a:ext uri="{FF2B5EF4-FFF2-40B4-BE49-F238E27FC236}">
              <a16:creationId xmlns:a16="http://schemas.microsoft.com/office/drawing/2014/main" id="{E7C2B91A-8F53-0056-22C6-098596F7110D}"/>
            </a:ext>
          </a:extLst>
        </xdr:cNvPr>
        <xdr:cNvSpPr txBox="1">
          <a:spLocks noChangeArrowheads="1"/>
        </xdr:cNvSpPr>
      </xdr:nvSpPr>
      <xdr:spPr bwMode="auto">
        <a:xfrm>
          <a:off x="482917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70537" name="Text Box 4">
          <a:extLst>
            <a:ext uri="{FF2B5EF4-FFF2-40B4-BE49-F238E27FC236}">
              <a16:creationId xmlns:a16="http://schemas.microsoft.com/office/drawing/2014/main" id="{955A82CB-92FC-F769-295F-C06C643D4237}"/>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70538" name="Text Box 5">
          <a:extLst>
            <a:ext uri="{FF2B5EF4-FFF2-40B4-BE49-F238E27FC236}">
              <a16:creationId xmlns:a16="http://schemas.microsoft.com/office/drawing/2014/main" id="{9E2D823B-5D49-D9F7-0C08-ABF9460F9FB5}"/>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21</xdr:row>
      <xdr:rowOff>161925</xdr:rowOff>
    </xdr:from>
    <xdr:to>
      <xdr:col>9</xdr:col>
      <xdr:colOff>76200</xdr:colOff>
      <xdr:row>21</xdr:row>
      <xdr:rowOff>371475</xdr:rowOff>
    </xdr:to>
    <xdr:sp macro="" textlink="">
      <xdr:nvSpPr>
        <xdr:cNvPr id="270539" name="Text Box 8">
          <a:extLst>
            <a:ext uri="{FF2B5EF4-FFF2-40B4-BE49-F238E27FC236}">
              <a16:creationId xmlns:a16="http://schemas.microsoft.com/office/drawing/2014/main" id="{418069D3-00E7-C141-7C6B-C65E35B52869}"/>
            </a:ext>
          </a:extLst>
        </xdr:cNvPr>
        <xdr:cNvSpPr txBox="1">
          <a:spLocks noChangeArrowheads="1"/>
        </xdr:cNvSpPr>
      </xdr:nvSpPr>
      <xdr:spPr bwMode="auto">
        <a:xfrm>
          <a:off x="482917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70540" name="Text Box 9">
          <a:extLst>
            <a:ext uri="{FF2B5EF4-FFF2-40B4-BE49-F238E27FC236}">
              <a16:creationId xmlns:a16="http://schemas.microsoft.com/office/drawing/2014/main" id="{855DCF02-D2F9-73C5-6775-52309E7C14F3}"/>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70541" name="Text Box 10">
          <a:extLst>
            <a:ext uri="{FF2B5EF4-FFF2-40B4-BE49-F238E27FC236}">
              <a16:creationId xmlns:a16="http://schemas.microsoft.com/office/drawing/2014/main" id="{0CEFDC64-7134-5BE6-BC68-E532F8549F3A}"/>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21</xdr:row>
      <xdr:rowOff>161925</xdr:rowOff>
    </xdr:from>
    <xdr:to>
      <xdr:col>9</xdr:col>
      <xdr:colOff>76200</xdr:colOff>
      <xdr:row>21</xdr:row>
      <xdr:rowOff>371475</xdr:rowOff>
    </xdr:to>
    <xdr:sp macro="" textlink="">
      <xdr:nvSpPr>
        <xdr:cNvPr id="270542" name="Text Box 13">
          <a:extLst>
            <a:ext uri="{FF2B5EF4-FFF2-40B4-BE49-F238E27FC236}">
              <a16:creationId xmlns:a16="http://schemas.microsoft.com/office/drawing/2014/main" id="{CA33D759-4C95-0E6B-6140-5507502B5218}"/>
            </a:ext>
          </a:extLst>
        </xdr:cNvPr>
        <xdr:cNvSpPr txBox="1">
          <a:spLocks noChangeArrowheads="1"/>
        </xdr:cNvSpPr>
      </xdr:nvSpPr>
      <xdr:spPr bwMode="auto">
        <a:xfrm>
          <a:off x="482917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70543" name="Text Box 14">
          <a:extLst>
            <a:ext uri="{FF2B5EF4-FFF2-40B4-BE49-F238E27FC236}">
              <a16:creationId xmlns:a16="http://schemas.microsoft.com/office/drawing/2014/main" id="{2FD1B47E-E0D1-2FC3-BBF4-B13C18995948}"/>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70544" name="Text Box 15">
          <a:extLst>
            <a:ext uri="{FF2B5EF4-FFF2-40B4-BE49-F238E27FC236}">
              <a16:creationId xmlns:a16="http://schemas.microsoft.com/office/drawing/2014/main" id="{27F3C498-AAFF-0FFF-EE69-344E19318600}"/>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21</xdr:row>
      <xdr:rowOff>161925</xdr:rowOff>
    </xdr:from>
    <xdr:to>
      <xdr:col>9</xdr:col>
      <xdr:colOff>76200</xdr:colOff>
      <xdr:row>21</xdr:row>
      <xdr:rowOff>371475</xdr:rowOff>
    </xdr:to>
    <xdr:sp macro="" textlink="">
      <xdr:nvSpPr>
        <xdr:cNvPr id="270545" name="Text Box 18">
          <a:extLst>
            <a:ext uri="{FF2B5EF4-FFF2-40B4-BE49-F238E27FC236}">
              <a16:creationId xmlns:a16="http://schemas.microsoft.com/office/drawing/2014/main" id="{E5BDBAC4-DD72-0C97-D500-84F9B030296F}"/>
            </a:ext>
          </a:extLst>
        </xdr:cNvPr>
        <xdr:cNvSpPr txBox="1">
          <a:spLocks noChangeArrowheads="1"/>
        </xdr:cNvSpPr>
      </xdr:nvSpPr>
      <xdr:spPr bwMode="auto">
        <a:xfrm>
          <a:off x="482917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70546" name="Text Box 19">
          <a:extLst>
            <a:ext uri="{FF2B5EF4-FFF2-40B4-BE49-F238E27FC236}">
              <a16:creationId xmlns:a16="http://schemas.microsoft.com/office/drawing/2014/main" id="{5BE381DA-CA28-1C2E-6555-0187DC0CBB18}"/>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70547" name="Text Box 20">
          <a:extLst>
            <a:ext uri="{FF2B5EF4-FFF2-40B4-BE49-F238E27FC236}">
              <a16:creationId xmlns:a16="http://schemas.microsoft.com/office/drawing/2014/main" id="{9AEBEBD2-9DC1-3087-6C79-8220F54B7B0E}"/>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70548" name="Text Box 4">
          <a:extLst>
            <a:ext uri="{FF2B5EF4-FFF2-40B4-BE49-F238E27FC236}">
              <a16:creationId xmlns:a16="http://schemas.microsoft.com/office/drawing/2014/main" id="{4C8D2F33-1262-F660-0B84-F0FEDFE199D3}"/>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70549" name="Text Box 5">
          <a:extLst>
            <a:ext uri="{FF2B5EF4-FFF2-40B4-BE49-F238E27FC236}">
              <a16:creationId xmlns:a16="http://schemas.microsoft.com/office/drawing/2014/main" id="{7095459E-65B0-482D-EF6D-297EB52C19D6}"/>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70550" name="Text Box 14">
          <a:extLst>
            <a:ext uri="{FF2B5EF4-FFF2-40B4-BE49-F238E27FC236}">
              <a16:creationId xmlns:a16="http://schemas.microsoft.com/office/drawing/2014/main" id="{33E13F65-B88B-A6FE-3AB6-0EA2E87578A9}"/>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70551" name="Text Box 15">
          <a:extLst>
            <a:ext uri="{FF2B5EF4-FFF2-40B4-BE49-F238E27FC236}">
              <a16:creationId xmlns:a16="http://schemas.microsoft.com/office/drawing/2014/main" id="{6CB68022-CA26-ABA9-A79C-DAF9B1108E39}"/>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70552" name="Text Box 19">
          <a:extLst>
            <a:ext uri="{FF2B5EF4-FFF2-40B4-BE49-F238E27FC236}">
              <a16:creationId xmlns:a16="http://schemas.microsoft.com/office/drawing/2014/main" id="{DFA24D1C-37B6-33B8-545B-A64777D273A3}"/>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70553" name="Text Box 20">
          <a:extLst>
            <a:ext uri="{FF2B5EF4-FFF2-40B4-BE49-F238E27FC236}">
              <a16:creationId xmlns:a16="http://schemas.microsoft.com/office/drawing/2014/main" id="{40AB4471-C671-34D1-CCA2-7A33E90CCDD9}"/>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14</xdr:col>
      <xdr:colOff>0</xdr:colOff>
      <xdr:row>2</xdr:row>
      <xdr:rowOff>152400</xdr:rowOff>
    </xdr:from>
    <xdr:to>
      <xdr:col>14</xdr:col>
      <xdr:colOff>76200</xdr:colOff>
      <xdr:row>3</xdr:row>
      <xdr:rowOff>28575</xdr:rowOff>
    </xdr:to>
    <xdr:sp macro="" textlink="">
      <xdr:nvSpPr>
        <xdr:cNvPr id="260010" name="Text Box 1">
          <a:extLst>
            <a:ext uri="{FF2B5EF4-FFF2-40B4-BE49-F238E27FC236}">
              <a16:creationId xmlns:a16="http://schemas.microsoft.com/office/drawing/2014/main" id="{B9C3A394-569E-0359-C68F-58D98AFACE2D}"/>
            </a:ext>
          </a:extLst>
        </xdr:cNvPr>
        <xdr:cNvSpPr txBox="1">
          <a:spLocks noChangeArrowheads="1"/>
        </xdr:cNvSpPr>
      </xdr:nvSpPr>
      <xdr:spPr bwMode="auto">
        <a:xfrm>
          <a:off x="85915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21</xdr:row>
      <xdr:rowOff>152400</xdr:rowOff>
    </xdr:from>
    <xdr:to>
      <xdr:col>14</xdr:col>
      <xdr:colOff>76200</xdr:colOff>
      <xdr:row>21</xdr:row>
      <xdr:rowOff>361950</xdr:rowOff>
    </xdr:to>
    <xdr:sp macro="" textlink="">
      <xdr:nvSpPr>
        <xdr:cNvPr id="260011" name="Text Box 2">
          <a:extLst>
            <a:ext uri="{FF2B5EF4-FFF2-40B4-BE49-F238E27FC236}">
              <a16:creationId xmlns:a16="http://schemas.microsoft.com/office/drawing/2014/main" id="{CAE1FB9B-EE2F-2453-8A36-EA981F021153}"/>
            </a:ext>
          </a:extLst>
        </xdr:cNvPr>
        <xdr:cNvSpPr txBox="1">
          <a:spLocks noChangeArrowheads="1"/>
        </xdr:cNvSpPr>
      </xdr:nvSpPr>
      <xdr:spPr bwMode="auto">
        <a:xfrm>
          <a:off x="8591550" y="80486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21</xdr:row>
      <xdr:rowOff>152400</xdr:rowOff>
    </xdr:from>
    <xdr:to>
      <xdr:col>9</xdr:col>
      <xdr:colOff>76200</xdr:colOff>
      <xdr:row>21</xdr:row>
      <xdr:rowOff>361950</xdr:rowOff>
    </xdr:to>
    <xdr:sp macro="" textlink="">
      <xdr:nvSpPr>
        <xdr:cNvPr id="260012" name="Text Box 3">
          <a:extLst>
            <a:ext uri="{FF2B5EF4-FFF2-40B4-BE49-F238E27FC236}">
              <a16:creationId xmlns:a16="http://schemas.microsoft.com/office/drawing/2014/main" id="{3D2F5E33-31F3-5E09-B895-653C218B3BC0}"/>
            </a:ext>
          </a:extLst>
        </xdr:cNvPr>
        <xdr:cNvSpPr txBox="1">
          <a:spLocks noChangeArrowheads="1"/>
        </xdr:cNvSpPr>
      </xdr:nvSpPr>
      <xdr:spPr bwMode="auto">
        <a:xfrm>
          <a:off x="4829175" y="80486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152400</xdr:rowOff>
    </xdr:from>
    <xdr:to>
      <xdr:col>10</xdr:col>
      <xdr:colOff>76200</xdr:colOff>
      <xdr:row>21</xdr:row>
      <xdr:rowOff>361950</xdr:rowOff>
    </xdr:to>
    <xdr:sp macro="" textlink="">
      <xdr:nvSpPr>
        <xdr:cNvPr id="260013" name="Text Box 4">
          <a:extLst>
            <a:ext uri="{FF2B5EF4-FFF2-40B4-BE49-F238E27FC236}">
              <a16:creationId xmlns:a16="http://schemas.microsoft.com/office/drawing/2014/main" id="{91E6F49F-159B-9A62-B067-5CCECFD31D38}"/>
            </a:ext>
          </a:extLst>
        </xdr:cNvPr>
        <xdr:cNvSpPr txBox="1">
          <a:spLocks noChangeArrowheads="1"/>
        </xdr:cNvSpPr>
      </xdr:nvSpPr>
      <xdr:spPr bwMode="auto">
        <a:xfrm>
          <a:off x="5143500" y="80486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152400</xdr:rowOff>
    </xdr:from>
    <xdr:to>
      <xdr:col>11</xdr:col>
      <xdr:colOff>76200</xdr:colOff>
      <xdr:row>21</xdr:row>
      <xdr:rowOff>361950</xdr:rowOff>
    </xdr:to>
    <xdr:sp macro="" textlink="">
      <xdr:nvSpPr>
        <xdr:cNvPr id="260014" name="Text Box 5">
          <a:extLst>
            <a:ext uri="{FF2B5EF4-FFF2-40B4-BE49-F238E27FC236}">
              <a16:creationId xmlns:a16="http://schemas.microsoft.com/office/drawing/2014/main" id="{B0ABDAE2-A874-34CA-850A-869D072005F1}"/>
            </a:ext>
          </a:extLst>
        </xdr:cNvPr>
        <xdr:cNvSpPr txBox="1">
          <a:spLocks noChangeArrowheads="1"/>
        </xdr:cNvSpPr>
      </xdr:nvSpPr>
      <xdr:spPr bwMode="auto">
        <a:xfrm>
          <a:off x="6019800" y="80486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21</xdr:row>
      <xdr:rowOff>152400</xdr:rowOff>
    </xdr:from>
    <xdr:to>
      <xdr:col>13</xdr:col>
      <xdr:colOff>76200</xdr:colOff>
      <xdr:row>21</xdr:row>
      <xdr:rowOff>361950</xdr:rowOff>
    </xdr:to>
    <xdr:sp macro="" textlink="">
      <xdr:nvSpPr>
        <xdr:cNvPr id="260015" name="Text Box 6">
          <a:extLst>
            <a:ext uri="{FF2B5EF4-FFF2-40B4-BE49-F238E27FC236}">
              <a16:creationId xmlns:a16="http://schemas.microsoft.com/office/drawing/2014/main" id="{ABE036FF-026F-F26D-9CFB-C4938D4AA07C}"/>
            </a:ext>
          </a:extLst>
        </xdr:cNvPr>
        <xdr:cNvSpPr txBox="1">
          <a:spLocks noChangeArrowheads="1"/>
        </xdr:cNvSpPr>
      </xdr:nvSpPr>
      <xdr:spPr bwMode="auto">
        <a:xfrm>
          <a:off x="7743825" y="80486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2</xdr:row>
      <xdr:rowOff>161925</xdr:rowOff>
    </xdr:from>
    <xdr:to>
      <xdr:col>14</xdr:col>
      <xdr:colOff>76200</xdr:colOff>
      <xdr:row>3</xdr:row>
      <xdr:rowOff>38100</xdr:rowOff>
    </xdr:to>
    <xdr:sp macro="" textlink="">
      <xdr:nvSpPr>
        <xdr:cNvPr id="260016" name="Text Box 1">
          <a:extLst>
            <a:ext uri="{FF2B5EF4-FFF2-40B4-BE49-F238E27FC236}">
              <a16:creationId xmlns:a16="http://schemas.microsoft.com/office/drawing/2014/main" id="{7AF4D07C-18B7-2159-346B-109F57921EA4}"/>
            </a:ext>
          </a:extLst>
        </xdr:cNvPr>
        <xdr:cNvSpPr txBox="1">
          <a:spLocks noChangeArrowheads="1"/>
        </xdr:cNvSpPr>
      </xdr:nvSpPr>
      <xdr:spPr bwMode="auto">
        <a:xfrm>
          <a:off x="8591550" y="1133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21</xdr:row>
      <xdr:rowOff>161925</xdr:rowOff>
    </xdr:from>
    <xdr:to>
      <xdr:col>14</xdr:col>
      <xdr:colOff>76200</xdr:colOff>
      <xdr:row>21</xdr:row>
      <xdr:rowOff>371475</xdr:rowOff>
    </xdr:to>
    <xdr:sp macro="" textlink="">
      <xdr:nvSpPr>
        <xdr:cNvPr id="260017" name="Text Box 2">
          <a:extLst>
            <a:ext uri="{FF2B5EF4-FFF2-40B4-BE49-F238E27FC236}">
              <a16:creationId xmlns:a16="http://schemas.microsoft.com/office/drawing/2014/main" id="{A4A5916E-009A-D91D-7248-C4C0AAA15166}"/>
            </a:ext>
          </a:extLst>
        </xdr:cNvPr>
        <xdr:cNvSpPr txBox="1">
          <a:spLocks noChangeArrowheads="1"/>
        </xdr:cNvSpPr>
      </xdr:nvSpPr>
      <xdr:spPr bwMode="auto">
        <a:xfrm>
          <a:off x="859155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21</xdr:row>
      <xdr:rowOff>161925</xdr:rowOff>
    </xdr:from>
    <xdr:to>
      <xdr:col>9</xdr:col>
      <xdr:colOff>76200</xdr:colOff>
      <xdr:row>21</xdr:row>
      <xdr:rowOff>371475</xdr:rowOff>
    </xdr:to>
    <xdr:sp macro="" textlink="">
      <xdr:nvSpPr>
        <xdr:cNvPr id="260018" name="Text Box 3">
          <a:extLst>
            <a:ext uri="{FF2B5EF4-FFF2-40B4-BE49-F238E27FC236}">
              <a16:creationId xmlns:a16="http://schemas.microsoft.com/office/drawing/2014/main" id="{09009FB4-D8BD-9058-2A7E-93DCFC0363B9}"/>
            </a:ext>
          </a:extLst>
        </xdr:cNvPr>
        <xdr:cNvSpPr txBox="1">
          <a:spLocks noChangeArrowheads="1"/>
        </xdr:cNvSpPr>
      </xdr:nvSpPr>
      <xdr:spPr bwMode="auto">
        <a:xfrm>
          <a:off x="482917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60019" name="Text Box 4">
          <a:extLst>
            <a:ext uri="{FF2B5EF4-FFF2-40B4-BE49-F238E27FC236}">
              <a16:creationId xmlns:a16="http://schemas.microsoft.com/office/drawing/2014/main" id="{75EF85D7-0BC9-889F-FA25-CEFA70B35429}"/>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60020" name="Text Box 5">
          <a:extLst>
            <a:ext uri="{FF2B5EF4-FFF2-40B4-BE49-F238E27FC236}">
              <a16:creationId xmlns:a16="http://schemas.microsoft.com/office/drawing/2014/main" id="{C3F5C1DB-2367-258A-0814-4ACFC9A84D31}"/>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21</xdr:row>
      <xdr:rowOff>161925</xdr:rowOff>
    </xdr:from>
    <xdr:to>
      <xdr:col>13</xdr:col>
      <xdr:colOff>76200</xdr:colOff>
      <xdr:row>21</xdr:row>
      <xdr:rowOff>371475</xdr:rowOff>
    </xdr:to>
    <xdr:sp macro="" textlink="">
      <xdr:nvSpPr>
        <xdr:cNvPr id="260021" name="Text Box 6">
          <a:extLst>
            <a:ext uri="{FF2B5EF4-FFF2-40B4-BE49-F238E27FC236}">
              <a16:creationId xmlns:a16="http://schemas.microsoft.com/office/drawing/2014/main" id="{6DE21DC3-D161-D1B5-6E38-87A1148D838F}"/>
            </a:ext>
          </a:extLst>
        </xdr:cNvPr>
        <xdr:cNvSpPr txBox="1">
          <a:spLocks noChangeArrowheads="1"/>
        </xdr:cNvSpPr>
      </xdr:nvSpPr>
      <xdr:spPr bwMode="auto">
        <a:xfrm>
          <a:off x="774382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21</xdr:row>
      <xdr:rowOff>161925</xdr:rowOff>
    </xdr:from>
    <xdr:to>
      <xdr:col>14</xdr:col>
      <xdr:colOff>76200</xdr:colOff>
      <xdr:row>21</xdr:row>
      <xdr:rowOff>371475</xdr:rowOff>
    </xdr:to>
    <xdr:sp macro="" textlink="">
      <xdr:nvSpPr>
        <xdr:cNvPr id="260022" name="Text Box 7">
          <a:extLst>
            <a:ext uri="{FF2B5EF4-FFF2-40B4-BE49-F238E27FC236}">
              <a16:creationId xmlns:a16="http://schemas.microsoft.com/office/drawing/2014/main" id="{0A7CCA3D-C7BB-76F6-E365-9FA66757F020}"/>
            </a:ext>
          </a:extLst>
        </xdr:cNvPr>
        <xdr:cNvSpPr txBox="1">
          <a:spLocks noChangeArrowheads="1"/>
        </xdr:cNvSpPr>
      </xdr:nvSpPr>
      <xdr:spPr bwMode="auto">
        <a:xfrm>
          <a:off x="859155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21</xdr:row>
      <xdr:rowOff>161925</xdr:rowOff>
    </xdr:from>
    <xdr:to>
      <xdr:col>9</xdr:col>
      <xdr:colOff>76200</xdr:colOff>
      <xdr:row>21</xdr:row>
      <xdr:rowOff>371475</xdr:rowOff>
    </xdr:to>
    <xdr:sp macro="" textlink="">
      <xdr:nvSpPr>
        <xdr:cNvPr id="260023" name="Text Box 8">
          <a:extLst>
            <a:ext uri="{FF2B5EF4-FFF2-40B4-BE49-F238E27FC236}">
              <a16:creationId xmlns:a16="http://schemas.microsoft.com/office/drawing/2014/main" id="{E69EF5E9-BD56-5497-28BA-46346911C8DB}"/>
            </a:ext>
          </a:extLst>
        </xdr:cNvPr>
        <xdr:cNvSpPr txBox="1">
          <a:spLocks noChangeArrowheads="1"/>
        </xdr:cNvSpPr>
      </xdr:nvSpPr>
      <xdr:spPr bwMode="auto">
        <a:xfrm>
          <a:off x="482917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60024" name="Text Box 9">
          <a:extLst>
            <a:ext uri="{FF2B5EF4-FFF2-40B4-BE49-F238E27FC236}">
              <a16:creationId xmlns:a16="http://schemas.microsoft.com/office/drawing/2014/main" id="{F1BA7A48-45D6-2656-53A0-052D92E1EE32}"/>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60025" name="Text Box 10">
          <a:extLst>
            <a:ext uri="{FF2B5EF4-FFF2-40B4-BE49-F238E27FC236}">
              <a16:creationId xmlns:a16="http://schemas.microsoft.com/office/drawing/2014/main" id="{435EE83B-0F65-5EAE-AFC1-5982005F0098}"/>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21</xdr:row>
      <xdr:rowOff>161925</xdr:rowOff>
    </xdr:from>
    <xdr:to>
      <xdr:col>13</xdr:col>
      <xdr:colOff>76200</xdr:colOff>
      <xdr:row>21</xdr:row>
      <xdr:rowOff>371475</xdr:rowOff>
    </xdr:to>
    <xdr:sp macro="" textlink="">
      <xdr:nvSpPr>
        <xdr:cNvPr id="260026" name="Text Box 11">
          <a:extLst>
            <a:ext uri="{FF2B5EF4-FFF2-40B4-BE49-F238E27FC236}">
              <a16:creationId xmlns:a16="http://schemas.microsoft.com/office/drawing/2014/main" id="{CA0ADB89-5887-8907-6F9F-E77543F7EC51}"/>
            </a:ext>
          </a:extLst>
        </xdr:cNvPr>
        <xdr:cNvSpPr txBox="1">
          <a:spLocks noChangeArrowheads="1"/>
        </xdr:cNvSpPr>
      </xdr:nvSpPr>
      <xdr:spPr bwMode="auto">
        <a:xfrm>
          <a:off x="774382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21</xdr:row>
      <xdr:rowOff>161925</xdr:rowOff>
    </xdr:from>
    <xdr:to>
      <xdr:col>14</xdr:col>
      <xdr:colOff>76200</xdr:colOff>
      <xdr:row>21</xdr:row>
      <xdr:rowOff>371475</xdr:rowOff>
    </xdr:to>
    <xdr:sp macro="" textlink="">
      <xdr:nvSpPr>
        <xdr:cNvPr id="260027" name="Text Box 12">
          <a:extLst>
            <a:ext uri="{FF2B5EF4-FFF2-40B4-BE49-F238E27FC236}">
              <a16:creationId xmlns:a16="http://schemas.microsoft.com/office/drawing/2014/main" id="{5D3195AB-236A-8B9B-E96D-D76E56D41B57}"/>
            </a:ext>
          </a:extLst>
        </xdr:cNvPr>
        <xdr:cNvSpPr txBox="1">
          <a:spLocks noChangeArrowheads="1"/>
        </xdr:cNvSpPr>
      </xdr:nvSpPr>
      <xdr:spPr bwMode="auto">
        <a:xfrm>
          <a:off x="859155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21</xdr:row>
      <xdr:rowOff>161925</xdr:rowOff>
    </xdr:from>
    <xdr:to>
      <xdr:col>9</xdr:col>
      <xdr:colOff>76200</xdr:colOff>
      <xdr:row>21</xdr:row>
      <xdr:rowOff>371475</xdr:rowOff>
    </xdr:to>
    <xdr:sp macro="" textlink="">
      <xdr:nvSpPr>
        <xdr:cNvPr id="260028" name="Text Box 13">
          <a:extLst>
            <a:ext uri="{FF2B5EF4-FFF2-40B4-BE49-F238E27FC236}">
              <a16:creationId xmlns:a16="http://schemas.microsoft.com/office/drawing/2014/main" id="{F878D91F-29D3-1EBE-45C5-93F442DEC384}"/>
            </a:ext>
          </a:extLst>
        </xdr:cNvPr>
        <xdr:cNvSpPr txBox="1">
          <a:spLocks noChangeArrowheads="1"/>
        </xdr:cNvSpPr>
      </xdr:nvSpPr>
      <xdr:spPr bwMode="auto">
        <a:xfrm>
          <a:off x="482917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60029" name="Text Box 14">
          <a:extLst>
            <a:ext uri="{FF2B5EF4-FFF2-40B4-BE49-F238E27FC236}">
              <a16:creationId xmlns:a16="http://schemas.microsoft.com/office/drawing/2014/main" id="{A2F46709-10BA-B67D-996F-B7FB316BAE90}"/>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60030" name="Text Box 15">
          <a:extLst>
            <a:ext uri="{FF2B5EF4-FFF2-40B4-BE49-F238E27FC236}">
              <a16:creationId xmlns:a16="http://schemas.microsoft.com/office/drawing/2014/main" id="{AEBC343B-66CD-A69E-145B-76C2FFF7B157}"/>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21</xdr:row>
      <xdr:rowOff>161925</xdr:rowOff>
    </xdr:from>
    <xdr:to>
      <xdr:col>13</xdr:col>
      <xdr:colOff>76200</xdr:colOff>
      <xdr:row>21</xdr:row>
      <xdr:rowOff>371475</xdr:rowOff>
    </xdr:to>
    <xdr:sp macro="" textlink="">
      <xdr:nvSpPr>
        <xdr:cNvPr id="260031" name="Text Box 16">
          <a:extLst>
            <a:ext uri="{FF2B5EF4-FFF2-40B4-BE49-F238E27FC236}">
              <a16:creationId xmlns:a16="http://schemas.microsoft.com/office/drawing/2014/main" id="{AE556CBE-2E5C-8CC0-A61A-44073672E1B4}"/>
            </a:ext>
          </a:extLst>
        </xdr:cNvPr>
        <xdr:cNvSpPr txBox="1">
          <a:spLocks noChangeArrowheads="1"/>
        </xdr:cNvSpPr>
      </xdr:nvSpPr>
      <xdr:spPr bwMode="auto">
        <a:xfrm>
          <a:off x="774382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21</xdr:row>
      <xdr:rowOff>161925</xdr:rowOff>
    </xdr:from>
    <xdr:to>
      <xdr:col>14</xdr:col>
      <xdr:colOff>76200</xdr:colOff>
      <xdr:row>21</xdr:row>
      <xdr:rowOff>371475</xdr:rowOff>
    </xdr:to>
    <xdr:sp macro="" textlink="">
      <xdr:nvSpPr>
        <xdr:cNvPr id="260032" name="Text Box 17">
          <a:extLst>
            <a:ext uri="{FF2B5EF4-FFF2-40B4-BE49-F238E27FC236}">
              <a16:creationId xmlns:a16="http://schemas.microsoft.com/office/drawing/2014/main" id="{C2F5394C-6CE9-0BD3-5E83-F4F9DD53D9AC}"/>
            </a:ext>
          </a:extLst>
        </xdr:cNvPr>
        <xdr:cNvSpPr txBox="1">
          <a:spLocks noChangeArrowheads="1"/>
        </xdr:cNvSpPr>
      </xdr:nvSpPr>
      <xdr:spPr bwMode="auto">
        <a:xfrm>
          <a:off x="859155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21</xdr:row>
      <xdr:rowOff>161925</xdr:rowOff>
    </xdr:from>
    <xdr:to>
      <xdr:col>9</xdr:col>
      <xdr:colOff>76200</xdr:colOff>
      <xdr:row>21</xdr:row>
      <xdr:rowOff>371475</xdr:rowOff>
    </xdr:to>
    <xdr:sp macro="" textlink="">
      <xdr:nvSpPr>
        <xdr:cNvPr id="260033" name="Text Box 18">
          <a:extLst>
            <a:ext uri="{FF2B5EF4-FFF2-40B4-BE49-F238E27FC236}">
              <a16:creationId xmlns:a16="http://schemas.microsoft.com/office/drawing/2014/main" id="{05F9CF01-CCC3-75B7-E15E-8E34B65E3620}"/>
            </a:ext>
          </a:extLst>
        </xdr:cNvPr>
        <xdr:cNvSpPr txBox="1">
          <a:spLocks noChangeArrowheads="1"/>
        </xdr:cNvSpPr>
      </xdr:nvSpPr>
      <xdr:spPr bwMode="auto">
        <a:xfrm>
          <a:off x="482917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60034" name="Text Box 19">
          <a:extLst>
            <a:ext uri="{FF2B5EF4-FFF2-40B4-BE49-F238E27FC236}">
              <a16:creationId xmlns:a16="http://schemas.microsoft.com/office/drawing/2014/main" id="{32256CB1-DF27-D22F-29C1-54AA19B4D8E0}"/>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60035" name="Text Box 20">
          <a:extLst>
            <a:ext uri="{FF2B5EF4-FFF2-40B4-BE49-F238E27FC236}">
              <a16:creationId xmlns:a16="http://schemas.microsoft.com/office/drawing/2014/main" id="{66D4B9A6-3CB8-654B-7B77-1B453A2C5F42}"/>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21</xdr:row>
      <xdr:rowOff>161925</xdr:rowOff>
    </xdr:from>
    <xdr:to>
      <xdr:col>13</xdr:col>
      <xdr:colOff>76200</xdr:colOff>
      <xdr:row>21</xdr:row>
      <xdr:rowOff>371475</xdr:rowOff>
    </xdr:to>
    <xdr:sp macro="" textlink="">
      <xdr:nvSpPr>
        <xdr:cNvPr id="260036" name="Text Box 21">
          <a:extLst>
            <a:ext uri="{FF2B5EF4-FFF2-40B4-BE49-F238E27FC236}">
              <a16:creationId xmlns:a16="http://schemas.microsoft.com/office/drawing/2014/main" id="{BFE787F2-3CC6-90F9-428E-91722DD212DA}"/>
            </a:ext>
          </a:extLst>
        </xdr:cNvPr>
        <xdr:cNvSpPr txBox="1">
          <a:spLocks noChangeArrowheads="1"/>
        </xdr:cNvSpPr>
      </xdr:nvSpPr>
      <xdr:spPr bwMode="auto">
        <a:xfrm>
          <a:off x="774382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21</xdr:row>
      <xdr:rowOff>161925</xdr:rowOff>
    </xdr:from>
    <xdr:to>
      <xdr:col>14</xdr:col>
      <xdr:colOff>76200</xdr:colOff>
      <xdr:row>21</xdr:row>
      <xdr:rowOff>371475</xdr:rowOff>
    </xdr:to>
    <xdr:sp macro="" textlink="">
      <xdr:nvSpPr>
        <xdr:cNvPr id="260037" name="Text Box 2">
          <a:extLst>
            <a:ext uri="{FF2B5EF4-FFF2-40B4-BE49-F238E27FC236}">
              <a16:creationId xmlns:a16="http://schemas.microsoft.com/office/drawing/2014/main" id="{444B1210-30E7-113C-D17B-C4F580F19EF6}"/>
            </a:ext>
          </a:extLst>
        </xdr:cNvPr>
        <xdr:cNvSpPr txBox="1">
          <a:spLocks noChangeArrowheads="1"/>
        </xdr:cNvSpPr>
      </xdr:nvSpPr>
      <xdr:spPr bwMode="auto">
        <a:xfrm>
          <a:off x="859155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21</xdr:row>
      <xdr:rowOff>161925</xdr:rowOff>
    </xdr:from>
    <xdr:to>
      <xdr:col>9</xdr:col>
      <xdr:colOff>76200</xdr:colOff>
      <xdr:row>21</xdr:row>
      <xdr:rowOff>371475</xdr:rowOff>
    </xdr:to>
    <xdr:sp macro="" textlink="">
      <xdr:nvSpPr>
        <xdr:cNvPr id="260038" name="Text Box 3">
          <a:extLst>
            <a:ext uri="{FF2B5EF4-FFF2-40B4-BE49-F238E27FC236}">
              <a16:creationId xmlns:a16="http://schemas.microsoft.com/office/drawing/2014/main" id="{B38F7339-9748-5585-C787-D95F1775F6D8}"/>
            </a:ext>
          </a:extLst>
        </xdr:cNvPr>
        <xdr:cNvSpPr txBox="1">
          <a:spLocks noChangeArrowheads="1"/>
        </xdr:cNvSpPr>
      </xdr:nvSpPr>
      <xdr:spPr bwMode="auto">
        <a:xfrm>
          <a:off x="482917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60039" name="Text Box 4">
          <a:extLst>
            <a:ext uri="{FF2B5EF4-FFF2-40B4-BE49-F238E27FC236}">
              <a16:creationId xmlns:a16="http://schemas.microsoft.com/office/drawing/2014/main" id="{58E43DB1-6F4A-C4A0-7516-ABE8B854DFB1}"/>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60040" name="Text Box 5">
          <a:extLst>
            <a:ext uri="{FF2B5EF4-FFF2-40B4-BE49-F238E27FC236}">
              <a16:creationId xmlns:a16="http://schemas.microsoft.com/office/drawing/2014/main" id="{FA514CA7-44BF-9879-B754-E0DDB253EEBB}"/>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21</xdr:row>
      <xdr:rowOff>161925</xdr:rowOff>
    </xdr:from>
    <xdr:to>
      <xdr:col>13</xdr:col>
      <xdr:colOff>76200</xdr:colOff>
      <xdr:row>21</xdr:row>
      <xdr:rowOff>371475</xdr:rowOff>
    </xdr:to>
    <xdr:sp macro="" textlink="">
      <xdr:nvSpPr>
        <xdr:cNvPr id="260041" name="Text Box 6">
          <a:extLst>
            <a:ext uri="{FF2B5EF4-FFF2-40B4-BE49-F238E27FC236}">
              <a16:creationId xmlns:a16="http://schemas.microsoft.com/office/drawing/2014/main" id="{A832A8EE-AC42-DFC5-E053-EB73310BA50D}"/>
            </a:ext>
          </a:extLst>
        </xdr:cNvPr>
        <xdr:cNvSpPr txBox="1">
          <a:spLocks noChangeArrowheads="1"/>
        </xdr:cNvSpPr>
      </xdr:nvSpPr>
      <xdr:spPr bwMode="auto">
        <a:xfrm>
          <a:off x="774382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21</xdr:row>
      <xdr:rowOff>161925</xdr:rowOff>
    </xdr:from>
    <xdr:to>
      <xdr:col>14</xdr:col>
      <xdr:colOff>76200</xdr:colOff>
      <xdr:row>21</xdr:row>
      <xdr:rowOff>371475</xdr:rowOff>
    </xdr:to>
    <xdr:sp macro="" textlink="">
      <xdr:nvSpPr>
        <xdr:cNvPr id="260042" name="Text Box 7">
          <a:extLst>
            <a:ext uri="{FF2B5EF4-FFF2-40B4-BE49-F238E27FC236}">
              <a16:creationId xmlns:a16="http://schemas.microsoft.com/office/drawing/2014/main" id="{A725C67A-1920-4C47-E7B5-DF4DE94A265C}"/>
            </a:ext>
          </a:extLst>
        </xdr:cNvPr>
        <xdr:cNvSpPr txBox="1">
          <a:spLocks noChangeArrowheads="1"/>
        </xdr:cNvSpPr>
      </xdr:nvSpPr>
      <xdr:spPr bwMode="auto">
        <a:xfrm>
          <a:off x="859155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21</xdr:row>
      <xdr:rowOff>161925</xdr:rowOff>
    </xdr:from>
    <xdr:to>
      <xdr:col>9</xdr:col>
      <xdr:colOff>76200</xdr:colOff>
      <xdr:row>21</xdr:row>
      <xdr:rowOff>371475</xdr:rowOff>
    </xdr:to>
    <xdr:sp macro="" textlink="">
      <xdr:nvSpPr>
        <xdr:cNvPr id="260043" name="Text Box 8">
          <a:extLst>
            <a:ext uri="{FF2B5EF4-FFF2-40B4-BE49-F238E27FC236}">
              <a16:creationId xmlns:a16="http://schemas.microsoft.com/office/drawing/2014/main" id="{96BF792F-4F70-DC82-BB56-65A3BF0A96B4}"/>
            </a:ext>
          </a:extLst>
        </xdr:cNvPr>
        <xdr:cNvSpPr txBox="1">
          <a:spLocks noChangeArrowheads="1"/>
        </xdr:cNvSpPr>
      </xdr:nvSpPr>
      <xdr:spPr bwMode="auto">
        <a:xfrm>
          <a:off x="482917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60044" name="Text Box 9">
          <a:extLst>
            <a:ext uri="{FF2B5EF4-FFF2-40B4-BE49-F238E27FC236}">
              <a16:creationId xmlns:a16="http://schemas.microsoft.com/office/drawing/2014/main" id="{C7CEDEC6-9944-D80B-53B4-0629D4DF4FFD}"/>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60045" name="Text Box 10">
          <a:extLst>
            <a:ext uri="{FF2B5EF4-FFF2-40B4-BE49-F238E27FC236}">
              <a16:creationId xmlns:a16="http://schemas.microsoft.com/office/drawing/2014/main" id="{EC1ED45C-FCDE-2982-1948-1CE10A8EEF19}"/>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21</xdr:row>
      <xdr:rowOff>161925</xdr:rowOff>
    </xdr:from>
    <xdr:to>
      <xdr:col>13</xdr:col>
      <xdr:colOff>76200</xdr:colOff>
      <xdr:row>21</xdr:row>
      <xdr:rowOff>371475</xdr:rowOff>
    </xdr:to>
    <xdr:sp macro="" textlink="">
      <xdr:nvSpPr>
        <xdr:cNvPr id="260046" name="Text Box 11">
          <a:extLst>
            <a:ext uri="{FF2B5EF4-FFF2-40B4-BE49-F238E27FC236}">
              <a16:creationId xmlns:a16="http://schemas.microsoft.com/office/drawing/2014/main" id="{61C094C9-BDFF-9B9F-067A-3746D14A3E71}"/>
            </a:ext>
          </a:extLst>
        </xdr:cNvPr>
        <xdr:cNvSpPr txBox="1">
          <a:spLocks noChangeArrowheads="1"/>
        </xdr:cNvSpPr>
      </xdr:nvSpPr>
      <xdr:spPr bwMode="auto">
        <a:xfrm>
          <a:off x="774382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21</xdr:row>
      <xdr:rowOff>161925</xdr:rowOff>
    </xdr:from>
    <xdr:to>
      <xdr:col>14</xdr:col>
      <xdr:colOff>76200</xdr:colOff>
      <xdr:row>21</xdr:row>
      <xdr:rowOff>371475</xdr:rowOff>
    </xdr:to>
    <xdr:sp macro="" textlink="">
      <xdr:nvSpPr>
        <xdr:cNvPr id="260047" name="Text Box 12">
          <a:extLst>
            <a:ext uri="{FF2B5EF4-FFF2-40B4-BE49-F238E27FC236}">
              <a16:creationId xmlns:a16="http://schemas.microsoft.com/office/drawing/2014/main" id="{45884EA4-5274-550D-2A53-34AF7F448F24}"/>
            </a:ext>
          </a:extLst>
        </xdr:cNvPr>
        <xdr:cNvSpPr txBox="1">
          <a:spLocks noChangeArrowheads="1"/>
        </xdr:cNvSpPr>
      </xdr:nvSpPr>
      <xdr:spPr bwMode="auto">
        <a:xfrm>
          <a:off x="859155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21</xdr:row>
      <xdr:rowOff>161925</xdr:rowOff>
    </xdr:from>
    <xdr:to>
      <xdr:col>9</xdr:col>
      <xdr:colOff>76200</xdr:colOff>
      <xdr:row>21</xdr:row>
      <xdr:rowOff>371475</xdr:rowOff>
    </xdr:to>
    <xdr:sp macro="" textlink="">
      <xdr:nvSpPr>
        <xdr:cNvPr id="260048" name="Text Box 13">
          <a:extLst>
            <a:ext uri="{FF2B5EF4-FFF2-40B4-BE49-F238E27FC236}">
              <a16:creationId xmlns:a16="http://schemas.microsoft.com/office/drawing/2014/main" id="{C032DDE2-0DDF-C375-71FA-890E30FAA6C5}"/>
            </a:ext>
          </a:extLst>
        </xdr:cNvPr>
        <xdr:cNvSpPr txBox="1">
          <a:spLocks noChangeArrowheads="1"/>
        </xdr:cNvSpPr>
      </xdr:nvSpPr>
      <xdr:spPr bwMode="auto">
        <a:xfrm>
          <a:off x="482917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60049" name="Text Box 14">
          <a:extLst>
            <a:ext uri="{FF2B5EF4-FFF2-40B4-BE49-F238E27FC236}">
              <a16:creationId xmlns:a16="http://schemas.microsoft.com/office/drawing/2014/main" id="{2194BB4D-01D3-4C5B-1775-6E242A73B2B2}"/>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60050" name="Text Box 15">
          <a:extLst>
            <a:ext uri="{FF2B5EF4-FFF2-40B4-BE49-F238E27FC236}">
              <a16:creationId xmlns:a16="http://schemas.microsoft.com/office/drawing/2014/main" id="{1D10797A-1861-E1C9-CFA3-D290146DBE7E}"/>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21</xdr:row>
      <xdr:rowOff>161925</xdr:rowOff>
    </xdr:from>
    <xdr:to>
      <xdr:col>13</xdr:col>
      <xdr:colOff>76200</xdr:colOff>
      <xdr:row>21</xdr:row>
      <xdr:rowOff>371475</xdr:rowOff>
    </xdr:to>
    <xdr:sp macro="" textlink="">
      <xdr:nvSpPr>
        <xdr:cNvPr id="260051" name="Text Box 16">
          <a:extLst>
            <a:ext uri="{FF2B5EF4-FFF2-40B4-BE49-F238E27FC236}">
              <a16:creationId xmlns:a16="http://schemas.microsoft.com/office/drawing/2014/main" id="{A8AB78D1-3C23-CA9F-FE98-7D5FB74124B2}"/>
            </a:ext>
          </a:extLst>
        </xdr:cNvPr>
        <xdr:cNvSpPr txBox="1">
          <a:spLocks noChangeArrowheads="1"/>
        </xdr:cNvSpPr>
      </xdr:nvSpPr>
      <xdr:spPr bwMode="auto">
        <a:xfrm>
          <a:off x="774382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21</xdr:row>
      <xdr:rowOff>161925</xdr:rowOff>
    </xdr:from>
    <xdr:to>
      <xdr:col>14</xdr:col>
      <xdr:colOff>76200</xdr:colOff>
      <xdr:row>21</xdr:row>
      <xdr:rowOff>371475</xdr:rowOff>
    </xdr:to>
    <xdr:sp macro="" textlink="">
      <xdr:nvSpPr>
        <xdr:cNvPr id="260052" name="Text Box 17">
          <a:extLst>
            <a:ext uri="{FF2B5EF4-FFF2-40B4-BE49-F238E27FC236}">
              <a16:creationId xmlns:a16="http://schemas.microsoft.com/office/drawing/2014/main" id="{E8CCF8A7-BB47-A60D-8541-9CC09B3AC6C9}"/>
            </a:ext>
          </a:extLst>
        </xdr:cNvPr>
        <xdr:cNvSpPr txBox="1">
          <a:spLocks noChangeArrowheads="1"/>
        </xdr:cNvSpPr>
      </xdr:nvSpPr>
      <xdr:spPr bwMode="auto">
        <a:xfrm>
          <a:off x="859155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21</xdr:row>
      <xdr:rowOff>161925</xdr:rowOff>
    </xdr:from>
    <xdr:to>
      <xdr:col>9</xdr:col>
      <xdr:colOff>76200</xdr:colOff>
      <xdr:row>21</xdr:row>
      <xdr:rowOff>371475</xdr:rowOff>
    </xdr:to>
    <xdr:sp macro="" textlink="">
      <xdr:nvSpPr>
        <xdr:cNvPr id="260053" name="Text Box 18">
          <a:extLst>
            <a:ext uri="{FF2B5EF4-FFF2-40B4-BE49-F238E27FC236}">
              <a16:creationId xmlns:a16="http://schemas.microsoft.com/office/drawing/2014/main" id="{3789533A-A3BA-6C53-0830-3679A1C64B51}"/>
            </a:ext>
          </a:extLst>
        </xdr:cNvPr>
        <xdr:cNvSpPr txBox="1">
          <a:spLocks noChangeArrowheads="1"/>
        </xdr:cNvSpPr>
      </xdr:nvSpPr>
      <xdr:spPr bwMode="auto">
        <a:xfrm>
          <a:off x="482917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60054" name="Text Box 19">
          <a:extLst>
            <a:ext uri="{FF2B5EF4-FFF2-40B4-BE49-F238E27FC236}">
              <a16:creationId xmlns:a16="http://schemas.microsoft.com/office/drawing/2014/main" id="{82D9AAF1-7753-EBD4-5618-D20B7FA0A5A3}"/>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60055" name="Text Box 20">
          <a:extLst>
            <a:ext uri="{FF2B5EF4-FFF2-40B4-BE49-F238E27FC236}">
              <a16:creationId xmlns:a16="http://schemas.microsoft.com/office/drawing/2014/main" id="{8333C143-A7A2-792B-EDAD-6F215461D5AA}"/>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21</xdr:row>
      <xdr:rowOff>161925</xdr:rowOff>
    </xdr:from>
    <xdr:to>
      <xdr:col>13</xdr:col>
      <xdr:colOff>76200</xdr:colOff>
      <xdr:row>21</xdr:row>
      <xdr:rowOff>371475</xdr:rowOff>
    </xdr:to>
    <xdr:sp macro="" textlink="">
      <xdr:nvSpPr>
        <xdr:cNvPr id="260056" name="Text Box 21">
          <a:extLst>
            <a:ext uri="{FF2B5EF4-FFF2-40B4-BE49-F238E27FC236}">
              <a16:creationId xmlns:a16="http://schemas.microsoft.com/office/drawing/2014/main" id="{4130E3F6-7EC3-C83E-C706-4075F272405D}"/>
            </a:ext>
          </a:extLst>
        </xdr:cNvPr>
        <xdr:cNvSpPr txBox="1">
          <a:spLocks noChangeArrowheads="1"/>
        </xdr:cNvSpPr>
      </xdr:nvSpPr>
      <xdr:spPr bwMode="auto">
        <a:xfrm>
          <a:off x="774382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21</xdr:row>
      <xdr:rowOff>161925</xdr:rowOff>
    </xdr:from>
    <xdr:to>
      <xdr:col>14</xdr:col>
      <xdr:colOff>76200</xdr:colOff>
      <xdr:row>21</xdr:row>
      <xdr:rowOff>371475</xdr:rowOff>
    </xdr:to>
    <xdr:sp macro="" textlink="">
      <xdr:nvSpPr>
        <xdr:cNvPr id="260057" name="Text Box 2">
          <a:extLst>
            <a:ext uri="{FF2B5EF4-FFF2-40B4-BE49-F238E27FC236}">
              <a16:creationId xmlns:a16="http://schemas.microsoft.com/office/drawing/2014/main" id="{7E22B3EC-E1F1-ED28-339F-23A7D04BCD82}"/>
            </a:ext>
          </a:extLst>
        </xdr:cNvPr>
        <xdr:cNvSpPr txBox="1">
          <a:spLocks noChangeArrowheads="1"/>
        </xdr:cNvSpPr>
      </xdr:nvSpPr>
      <xdr:spPr bwMode="auto">
        <a:xfrm>
          <a:off x="859155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60058" name="Text Box 4">
          <a:extLst>
            <a:ext uri="{FF2B5EF4-FFF2-40B4-BE49-F238E27FC236}">
              <a16:creationId xmlns:a16="http://schemas.microsoft.com/office/drawing/2014/main" id="{AD63CFBC-C5DA-4B41-A310-AADB8B61951F}"/>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60059" name="Text Box 5">
          <a:extLst>
            <a:ext uri="{FF2B5EF4-FFF2-40B4-BE49-F238E27FC236}">
              <a16:creationId xmlns:a16="http://schemas.microsoft.com/office/drawing/2014/main" id="{D12144AA-3871-9826-A743-B724C73BE4DE}"/>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21</xdr:row>
      <xdr:rowOff>161925</xdr:rowOff>
    </xdr:from>
    <xdr:to>
      <xdr:col>13</xdr:col>
      <xdr:colOff>76200</xdr:colOff>
      <xdr:row>21</xdr:row>
      <xdr:rowOff>371475</xdr:rowOff>
    </xdr:to>
    <xdr:sp macro="" textlink="">
      <xdr:nvSpPr>
        <xdr:cNvPr id="260060" name="Text Box 6">
          <a:extLst>
            <a:ext uri="{FF2B5EF4-FFF2-40B4-BE49-F238E27FC236}">
              <a16:creationId xmlns:a16="http://schemas.microsoft.com/office/drawing/2014/main" id="{C1BDD10A-8DF3-8FF8-B5AF-0BD9965947B6}"/>
            </a:ext>
          </a:extLst>
        </xdr:cNvPr>
        <xdr:cNvSpPr txBox="1">
          <a:spLocks noChangeArrowheads="1"/>
        </xdr:cNvSpPr>
      </xdr:nvSpPr>
      <xdr:spPr bwMode="auto">
        <a:xfrm>
          <a:off x="774382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21</xdr:row>
      <xdr:rowOff>161925</xdr:rowOff>
    </xdr:from>
    <xdr:to>
      <xdr:col>14</xdr:col>
      <xdr:colOff>76200</xdr:colOff>
      <xdr:row>21</xdr:row>
      <xdr:rowOff>371475</xdr:rowOff>
    </xdr:to>
    <xdr:sp macro="" textlink="">
      <xdr:nvSpPr>
        <xdr:cNvPr id="260061" name="Text Box 12">
          <a:extLst>
            <a:ext uri="{FF2B5EF4-FFF2-40B4-BE49-F238E27FC236}">
              <a16:creationId xmlns:a16="http://schemas.microsoft.com/office/drawing/2014/main" id="{61D5A2A8-45B7-C9EE-F575-66E01FD3C7DE}"/>
            </a:ext>
          </a:extLst>
        </xdr:cNvPr>
        <xdr:cNvSpPr txBox="1">
          <a:spLocks noChangeArrowheads="1"/>
        </xdr:cNvSpPr>
      </xdr:nvSpPr>
      <xdr:spPr bwMode="auto">
        <a:xfrm>
          <a:off x="859155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60062" name="Text Box 14">
          <a:extLst>
            <a:ext uri="{FF2B5EF4-FFF2-40B4-BE49-F238E27FC236}">
              <a16:creationId xmlns:a16="http://schemas.microsoft.com/office/drawing/2014/main" id="{316228B6-7F1F-668B-A699-E5C5BE73D2DF}"/>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60063" name="Text Box 15">
          <a:extLst>
            <a:ext uri="{FF2B5EF4-FFF2-40B4-BE49-F238E27FC236}">
              <a16:creationId xmlns:a16="http://schemas.microsoft.com/office/drawing/2014/main" id="{3B486D01-7DD8-79F9-A437-434AE34C17F5}"/>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21</xdr:row>
      <xdr:rowOff>161925</xdr:rowOff>
    </xdr:from>
    <xdr:to>
      <xdr:col>13</xdr:col>
      <xdr:colOff>76200</xdr:colOff>
      <xdr:row>21</xdr:row>
      <xdr:rowOff>371475</xdr:rowOff>
    </xdr:to>
    <xdr:sp macro="" textlink="">
      <xdr:nvSpPr>
        <xdr:cNvPr id="260064" name="Text Box 16">
          <a:extLst>
            <a:ext uri="{FF2B5EF4-FFF2-40B4-BE49-F238E27FC236}">
              <a16:creationId xmlns:a16="http://schemas.microsoft.com/office/drawing/2014/main" id="{DA6082F5-D858-42A0-95DA-177197064820}"/>
            </a:ext>
          </a:extLst>
        </xdr:cNvPr>
        <xdr:cNvSpPr txBox="1">
          <a:spLocks noChangeArrowheads="1"/>
        </xdr:cNvSpPr>
      </xdr:nvSpPr>
      <xdr:spPr bwMode="auto">
        <a:xfrm>
          <a:off x="774382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21</xdr:row>
      <xdr:rowOff>161925</xdr:rowOff>
    </xdr:from>
    <xdr:to>
      <xdr:col>14</xdr:col>
      <xdr:colOff>76200</xdr:colOff>
      <xdr:row>21</xdr:row>
      <xdr:rowOff>371475</xdr:rowOff>
    </xdr:to>
    <xdr:sp macro="" textlink="">
      <xdr:nvSpPr>
        <xdr:cNvPr id="260065" name="Text Box 17">
          <a:extLst>
            <a:ext uri="{FF2B5EF4-FFF2-40B4-BE49-F238E27FC236}">
              <a16:creationId xmlns:a16="http://schemas.microsoft.com/office/drawing/2014/main" id="{BB705ACC-1E6E-E647-49F7-F2BCEF2747C5}"/>
            </a:ext>
          </a:extLst>
        </xdr:cNvPr>
        <xdr:cNvSpPr txBox="1">
          <a:spLocks noChangeArrowheads="1"/>
        </xdr:cNvSpPr>
      </xdr:nvSpPr>
      <xdr:spPr bwMode="auto">
        <a:xfrm>
          <a:off x="859155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60066" name="Text Box 19">
          <a:extLst>
            <a:ext uri="{FF2B5EF4-FFF2-40B4-BE49-F238E27FC236}">
              <a16:creationId xmlns:a16="http://schemas.microsoft.com/office/drawing/2014/main" id="{9FE43DCA-8416-97A7-F698-826088352D9F}"/>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60067" name="Text Box 20">
          <a:extLst>
            <a:ext uri="{FF2B5EF4-FFF2-40B4-BE49-F238E27FC236}">
              <a16:creationId xmlns:a16="http://schemas.microsoft.com/office/drawing/2014/main" id="{F89F3230-CBB0-D7DA-278D-0C63F57C57D3}"/>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21</xdr:row>
      <xdr:rowOff>161925</xdr:rowOff>
    </xdr:from>
    <xdr:to>
      <xdr:col>13</xdr:col>
      <xdr:colOff>76200</xdr:colOff>
      <xdr:row>21</xdr:row>
      <xdr:rowOff>371475</xdr:rowOff>
    </xdr:to>
    <xdr:sp macro="" textlink="">
      <xdr:nvSpPr>
        <xdr:cNvPr id="260068" name="Text Box 21">
          <a:extLst>
            <a:ext uri="{FF2B5EF4-FFF2-40B4-BE49-F238E27FC236}">
              <a16:creationId xmlns:a16="http://schemas.microsoft.com/office/drawing/2014/main" id="{54943722-EB37-9961-B7AF-72CA139AE5CF}"/>
            </a:ext>
          </a:extLst>
        </xdr:cNvPr>
        <xdr:cNvSpPr txBox="1">
          <a:spLocks noChangeArrowheads="1"/>
        </xdr:cNvSpPr>
      </xdr:nvSpPr>
      <xdr:spPr bwMode="auto">
        <a:xfrm>
          <a:off x="774382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60069" name="Text Box 24">
          <a:extLst>
            <a:ext uri="{FF2B5EF4-FFF2-40B4-BE49-F238E27FC236}">
              <a16:creationId xmlns:a16="http://schemas.microsoft.com/office/drawing/2014/main" id="{011631B7-6EEA-29BD-C292-435AF8E37DF6}"/>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60070" name="Text Box 25">
          <a:extLst>
            <a:ext uri="{FF2B5EF4-FFF2-40B4-BE49-F238E27FC236}">
              <a16:creationId xmlns:a16="http://schemas.microsoft.com/office/drawing/2014/main" id="{751356D9-C5C2-C83F-DAFD-18DF54A99DFA}"/>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21</xdr:row>
      <xdr:rowOff>161925</xdr:rowOff>
    </xdr:from>
    <xdr:to>
      <xdr:col>13</xdr:col>
      <xdr:colOff>76200</xdr:colOff>
      <xdr:row>21</xdr:row>
      <xdr:rowOff>371475</xdr:rowOff>
    </xdr:to>
    <xdr:sp macro="" textlink="">
      <xdr:nvSpPr>
        <xdr:cNvPr id="260071" name="Text Box 26">
          <a:extLst>
            <a:ext uri="{FF2B5EF4-FFF2-40B4-BE49-F238E27FC236}">
              <a16:creationId xmlns:a16="http://schemas.microsoft.com/office/drawing/2014/main" id="{EAC97035-3DEF-C5A2-7B94-4C7D3970E7B7}"/>
            </a:ext>
          </a:extLst>
        </xdr:cNvPr>
        <xdr:cNvSpPr txBox="1">
          <a:spLocks noChangeArrowheads="1"/>
        </xdr:cNvSpPr>
      </xdr:nvSpPr>
      <xdr:spPr bwMode="auto">
        <a:xfrm>
          <a:off x="774382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2</xdr:row>
      <xdr:rowOff>161925</xdr:rowOff>
    </xdr:from>
    <xdr:to>
      <xdr:col>14</xdr:col>
      <xdr:colOff>76200</xdr:colOff>
      <xdr:row>3</xdr:row>
      <xdr:rowOff>38100</xdr:rowOff>
    </xdr:to>
    <xdr:sp macro="" textlink="">
      <xdr:nvSpPr>
        <xdr:cNvPr id="260072" name="Text Box 1">
          <a:extLst>
            <a:ext uri="{FF2B5EF4-FFF2-40B4-BE49-F238E27FC236}">
              <a16:creationId xmlns:a16="http://schemas.microsoft.com/office/drawing/2014/main" id="{03E14E65-9D01-E0C0-07EB-9CA6289232DD}"/>
            </a:ext>
          </a:extLst>
        </xdr:cNvPr>
        <xdr:cNvSpPr txBox="1">
          <a:spLocks noChangeArrowheads="1"/>
        </xdr:cNvSpPr>
      </xdr:nvSpPr>
      <xdr:spPr bwMode="auto">
        <a:xfrm>
          <a:off x="8591550" y="1133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21</xdr:row>
      <xdr:rowOff>161925</xdr:rowOff>
    </xdr:from>
    <xdr:to>
      <xdr:col>14</xdr:col>
      <xdr:colOff>76200</xdr:colOff>
      <xdr:row>21</xdr:row>
      <xdr:rowOff>371475</xdr:rowOff>
    </xdr:to>
    <xdr:sp macro="" textlink="">
      <xdr:nvSpPr>
        <xdr:cNvPr id="260073" name="Text Box 2">
          <a:extLst>
            <a:ext uri="{FF2B5EF4-FFF2-40B4-BE49-F238E27FC236}">
              <a16:creationId xmlns:a16="http://schemas.microsoft.com/office/drawing/2014/main" id="{4E63BF16-1B76-2A4C-CC7B-58CBB4CDE370}"/>
            </a:ext>
          </a:extLst>
        </xdr:cNvPr>
        <xdr:cNvSpPr txBox="1">
          <a:spLocks noChangeArrowheads="1"/>
        </xdr:cNvSpPr>
      </xdr:nvSpPr>
      <xdr:spPr bwMode="auto">
        <a:xfrm>
          <a:off x="859155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21</xdr:row>
      <xdr:rowOff>161925</xdr:rowOff>
    </xdr:from>
    <xdr:to>
      <xdr:col>9</xdr:col>
      <xdr:colOff>76200</xdr:colOff>
      <xdr:row>21</xdr:row>
      <xdr:rowOff>371475</xdr:rowOff>
    </xdr:to>
    <xdr:sp macro="" textlink="">
      <xdr:nvSpPr>
        <xdr:cNvPr id="260074" name="Text Box 3">
          <a:extLst>
            <a:ext uri="{FF2B5EF4-FFF2-40B4-BE49-F238E27FC236}">
              <a16:creationId xmlns:a16="http://schemas.microsoft.com/office/drawing/2014/main" id="{932C5C73-90D9-D1C1-8876-0708A7FF3929}"/>
            </a:ext>
          </a:extLst>
        </xdr:cNvPr>
        <xdr:cNvSpPr txBox="1">
          <a:spLocks noChangeArrowheads="1"/>
        </xdr:cNvSpPr>
      </xdr:nvSpPr>
      <xdr:spPr bwMode="auto">
        <a:xfrm>
          <a:off x="482917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60075" name="Text Box 4">
          <a:extLst>
            <a:ext uri="{FF2B5EF4-FFF2-40B4-BE49-F238E27FC236}">
              <a16:creationId xmlns:a16="http://schemas.microsoft.com/office/drawing/2014/main" id="{EB0DFDBD-9A31-3C7F-4D08-93DCEAA690F4}"/>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60076" name="Text Box 5">
          <a:extLst>
            <a:ext uri="{FF2B5EF4-FFF2-40B4-BE49-F238E27FC236}">
              <a16:creationId xmlns:a16="http://schemas.microsoft.com/office/drawing/2014/main" id="{BFB5EDA6-83FB-ADA5-3311-92D11986318B}"/>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21</xdr:row>
      <xdr:rowOff>161925</xdr:rowOff>
    </xdr:from>
    <xdr:to>
      <xdr:col>13</xdr:col>
      <xdr:colOff>76200</xdr:colOff>
      <xdr:row>21</xdr:row>
      <xdr:rowOff>371475</xdr:rowOff>
    </xdr:to>
    <xdr:sp macro="" textlink="">
      <xdr:nvSpPr>
        <xdr:cNvPr id="260077" name="Text Box 6">
          <a:extLst>
            <a:ext uri="{FF2B5EF4-FFF2-40B4-BE49-F238E27FC236}">
              <a16:creationId xmlns:a16="http://schemas.microsoft.com/office/drawing/2014/main" id="{68858624-AB46-1D96-D418-1DC4BDFFB6A2}"/>
            </a:ext>
          </a:extLst>
        </xdr:cNvPr>
        <xdr:cNvSpPr txBox="1">
          <a:spLocks noChangeArrowheads="1"/>
        </xdr:cNvSpPr>
      </xdr:nvSpPr>
      <xdr:spPr bwMode="auto">
        <a:xfrm>
          <a:off x="774382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21</xdr:row>
      <xdr:rowOff>161925</xdr:rowOff>
    </xdr:from>
    <xdr:to>
      <xdr:col>14</xdr:col>
      <xdr:colOff>76200</xdr:colOff>
      <xdr:row>21</xdr:row>
      <xdr:rowOff>371475</xdr:rowOff>
    </xdr:to>
    <xdr:sp macro="" textlink="">
      <xdr:nvSpPr>
        <xdr:cNvPr id="260078" name="Text Box 7">
          <a:extLst>
            <a:ext uri="{FF2B5EF4-FFF2-40B4-BE49-F238E27FC236}">
              <a16:creationId xmlns:a16="http://schemas.microsoft.com/office/drawing/2014/main" id="{6D97CAB8-AAC5-2F86-0A9C-FECBE68008AF}"/>
            </a:ext>
          </a:extLst>
        </xdr:cNvPr>
        <xdr:cNvSpPr txBox="1">
          <a:spLocks noChangeArrowheads="1"/>
        </xdr:cNvSpPr>
      </xdr:nvSpPr>
      <xdr:spPr bwMode="auto">
        <a:xfrm>
          <a:off x="859155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21</xdr:row>
      <xdr:rowOff>161925</xdr:rowOff>
    </xdr:from>
    <xdr:to>
      <xdr:col>9</xdr:col>
      <xdr:colOff>76200</xdr:colOff>
      <xdr:row>21</xdr:row>
      <xdr:rowOff>371475</xdr:rowOff>
    </xdr:to>
    <xdr:sp macro="" textlink="">
      <xdr:nvSpPr>
        <xdr:cNvPr id="260079" name="Text Box 8">
          <a:extLst>
            <a:ext uri="{FF2B5EF4-FFF2-40B4-BE49-F238E27FC236}">
              <a16:creationId xmlns:a16="http://schemas.microsoft.com/office/drawing/2014/main" id="{AC49E5DF-E11A-50D6-5393-AFFC932FFF1F}"/>
            </a:ext>
          </a:extLst>
        </xdr:cNvPr>
        <xdr:cNvSpPr txBox="1">
          <a:spLocks noChangeArrowheads="1"/>
        </xdr:cNvSpPr>
      </xdr:nvSpPr>
      <xdr:spPr bwMode="auto">
        <a:xfrm>
          <a:off x="482917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60080" name="Text Box 9">
          <a:extLst>
            <a:ext uri="{FF2B5EF4-FFF2-40B4-BE49-F238E27FC236}">
              <a16:creationId xmlns:a16="http://schemas.microsoft.com/office/drawing/2014/main" id="{C501FA3B-38BE-C50A-CCE5-2CBD45E07DD3}"/>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60081" name="Text Box 10">
          <a:extLst>
            <a:ext uri="{FF2B5EF4-FFF2-40B4-BE49-F238E27FC236}">
              <a16:creationId xmlns:a16="http://schemas.microsoft.com/office/drawing/2014/main" id="{DAFDF770-76B7-22A8-7534-001B6D485590}"/>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21</xdr:row>
      <xdr:rowOff>161925</xdr:rowOff>
    </xdr:from>
    <xdr:to>
      <xdr:col>13</xdr:col>
      <xdr:colOff>76200</xdr:colOff>
      <xdr:row>21</xdr:row>
      <xdr:rowOff>371475</xdr:rowOff>
    </xdr:to>
    <xdr:sp macro="" textlink="">
      <xdr:nvSpPr>
        <xdr:cNvPr id="260082" name="Text Box 11">
          <a:extLst>
            <a:ext uri="{FF2B5EF4-FFF2-40B4-BE49-F238E27FC236}">
              <a16:creationId xmlns:a16="http://schemas.microsoft.com/office/drawing/2014/main" id="{640A0747-CFA3-6BFA-1865-108638313D43}"/>
            </a:ext>
          </a:extLst>
        </xdr:cNvPr>
        <xdr:cNvSpPr txBox="1">
          <a:spLocks noChangeArrowheads="1"/>
        </xdr:cNvSpPr>
      </xdr:nvSpPr>
      <xdr:spPr bwMode="auto">
        <a:xfrm>
          <a:off x="774382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21</xdr:row>
      <xdr:rowOff>161925</xdr:rowOff>
    </xdr:from>
    <xdr:to>
      <xdr:col>14</xdr:col>
      <xdr:colOff>76200</xdr:colOff>
      <xdr:row>21</xdr:row>
      <xdr:rowOff>371475</xdr:rowOff>
    </xdr:to>
    <xdr:sp macro="" textlink="">
      <xdr:nvSpPr>
        <xdr:cNvPr id="260083" name="Text Box 12">
          <a:extLst>
            <a:ext uri="{FF2B5EF4-FFF2-40B4-BE49-F238E27FC236}">
              <a16:creationId xmlns:a16="http://schemas.microsoft.com/office/drawing/2014/main" id="{93862954-A3CA-E45C-467D-117651BD1B8A}"/>
            </a:ext>
          </a:extLst>
        </xdr:cNvPr>
        <xdr:cNvSpPr txBox="1">
          <a:spLocks noChangeArrowheads="1"/>
        </xdr:cNvSpPr>
      </xdr:nvSpPr>
      <xdr:spPr bwMode="auto">
        <a:xfrm>
          <a:off x="859155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21</xdr:row>
      <xdr:rowOff>161925</xdr:rowOff>
    </xdr:from>
    <xdr:to>
      <xdr:col>9</xdr:col>
      <xdr:colOff>76200</xdr:colOff>
      <xdr:row>21</xdr:row>
      <xdr:rowOff>371475</xdr:rowOff>
    </xdr:to>
    <xdr:sp macro="" textlink="">
      <xdr:nvSpPr>
        <xdr:cNvPr id="260084" name="Text Box 13">
          <a:extLst>
            <a:ext uri="{FF2B5EF4-FFF2-40B4-BE49-F238E27FC236}">
              <a16:creationId xmlns:a16="http://schemas.microsoft.com/office/drawing/2014/main" id="{F3D1450D-B46F-145C-86BD-C74F300D58E1}"/>
            </a:ext>
          </a:extLst>
        </xdr:cNvPr>
        <xdr:cNvSpPr txBox="1">
          <a:spLocks noChangeArrowheads="1"/>
        </xdr:cNvSpPr>
      </xdr:nvSpPr>
      <xdr:spPr bwMode="auto">
        <a:xfrm>
          <a:off x="482917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60085" name="Text Box 14">
          <a:extLst>
            <a:ext uri="{FF2B5EF4-FFF2-40B4-BE49-F238E27FC236}">
              <a16:creationId xmlns:a16="http://schemas.microsoft.com/office/drawing/2014/main" id="{61DCD57B-41B2-08D0-ACBD-8B9D6C8D7F2B}"/>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60086" name="Text Box 15">
          <a:extLst>
            <a:ext uri="{FF2B5EF4-FFF2-40B4-BE49-F238E27FC236}">
              <a16:creationId xmlns:a16="http://schemas.microsoft.com/office/drawing/2014/main" id="{CB6ECCE5-8E61-A836-CCB9-5AE37DD74324}"/>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21</xdr:row>
      <xdr:rowOff>161925</xdr:rowOff>
    </xdr:from>
    <xdr:to>
      <xdr:col>13</xdr:col>
      <xdr:colOff>76200</xdr:colOff>
      <xdr:row>21</xdr:row>
      <xdr:rowOff>371475</xdr:rowOff>
    </xdr:to>
    <xdr:sp macro="" textlink="">
      <xdr:nvSpPr>
        <xdr:cNvPr id="260087" name="Text Box 16">
          <a:extLst>
            <a:ext uri="{FF2B5EF4-FFF2-40B4-BE49-F238E27FC236}">
              <a16:creationId xmlns:a16="http://schemas.microsoft.com/office/drawing/2014/main" id="{105C5BDB-723B-3972-050B-6E2A8782359E}"/>
            </a:ext>
          </a:extLst>
        </xdr:cNvPr>
        <xdr:cNvSpPr txBox="1">
          <a:spLocks noChangeArrowheads="1"/>
        </xdr:cNvSpPr>
      </xdr:nvSpPr>
      <xdr:spPr bwMode="auto">
        <a:xfrm>
          <a:off x="774382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21</xdr:row>
      <xdr:rowOff>161925</xdr:rowOff>
    </xdr:from>
    <xdr:to>
      <xdr:col>14</xdr:col>
      <xdr:colOff>76200</xdr:colOff>
      <xdr:row>21</xdr:row>
      <xdr:rowOff>371475</xdr:rowOff>
    </xdr:to>
    <xdr:sp macro="" textlink="">
      <xdr:nvSpPr>
        <xdr:cNvPr id="260088" name="Text Box 17">
          <a:extLst>
            <a:ext uri="{FF2B5EF4-FFF2-40B4-BE49-F238E27FC236}">
              <a16:creationId xmlns:a16="http://schemas.microsoft.com/office/drawing/2014/main" id="{1895F3A0-E1F7-0D86-36B6-B8D64AC39EC7}"/>
            </a:ext>
          </a:extLst>
        </xdr:cNvPr>
        <xdr:cNvSpPr txBox="1">
          <a:spLocks noChangeArrowheads="1"/>
        </xdr:cNvSpPr>
      </xdr:nvSpPr>
      <xdr:spPr bwMode="auto">
        <a:xfrm>
          <a:off x="859155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21</xdr:row>
      <xdr:rowOff>161925</xdr:rowOff>
    </xdr:from>
    <xdr:to>
      <xdr:col>9</xdr:col>
      <xdr:colOff>76200</xdr:colOff>
      <xdr:row>21</xdr:row>
      <xdr:rowOff>371475</xdr:rowOff>
    </xdr:to>
    <xdr:sp macro="" textlink="">
      <xdr:nvSpPr>
        <xdr:cNvPr id="260089" name="Text Box 18">
          <a:extLst>
            <a:ext uri="{FF2B5EF4-FFF2-40B4-BE49-F238E27FC236}">
              <a16:creationId xmlns:a16="http://schemas.microsoft.com/office/drawing/2014/main" id="{F06255E6-E641-3AF3-330C-1A47A602FA09}"/>
            </a:ext>
          </a:extLst>
        </xdr:cNvPr>
        <xdr:cNvSpPr txBox="1">
          <a:spLocks noChangeArrowheads="1"/>
        </xdr:cNvSpPr>
      </xdr:nvSpPr>
      <xdr:spPr bwMode="auto">
        <a:xfrm>
          <a:off x="482917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60090" name="Text Box 19">
          <a:extLst>
            <a:ext uri="{FF2B5EF4-FFF2-40B4-BE49-F238E27FC236}">
              <a16:creationId xmlns:a16="http://schemas.microsoft.com/office/drawing/2014/main" id="{3DA45DB8-312F-3D22-2CAB-15E7789690EF}"/>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60091" name="Text Box 20">
          <a:extLst>
            <a:ext uri="{FF2B5EF4-FFF2-40B4-BE49-F238E27FC236}">
              <a16:creationId xmlns:a16="http://schemas.microsoft.com/office/drawing/2014/main" id="{B0A58823-AE1C-9DAE-6205-3FF9798BDE56}"/>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21</xdr:row>
      <xdr:rowOff>161925</xdr:rowOff>
    </xdr:from>
    <xdr:to>
      <xdr:col>13</xdr:col>
      <xdr:colOff>76200</xdr:colOff>
      <xdr:row>21</xdr:row>
      <xdr:rowOff>371475</xdr:rowOff>
    </xdr:to>
    <xdr:sp macro="" textlink="">
      <xdr:nvSpPr>
        <xdr:cNvPr id="260092" name="Text Box 21">
          <a:extLst>
            <a:ext uri="{FF2B5EF4-FFF2-40B4-BE49-F238E27FC236}">
              <a16:creationId xmlns:a16="http://schemas.microsoft.com/office/drawing/2014/main" id="{8EA0A765-937B-BD11-934D-7596B879BC7F}"/>
            </a:ext>
          </a:extLst>
        </xdr:cNvPr>
        <xdr:cNvSpPr txBox="1">
          <a:spLocks noChangeArrowheads="1"/>
        </xdr:cNvSpPr>
      </xdr:nvSpPr>
      <xdr:spPr bwMode="auto">
        <a:xfrm>
          <a:off x="774382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21</xdr:row>
      <xdr:rowOff>161925</xdr:rowOff>
    </xdr:from>
    <xdr:to>
      <xdr:col>14</xdr:col>
      <xdr:colOff>76200</xdr:colOff>
      <xdr:row>21</xdr:row>
      <xdr:rowOff>371475</xdr:rowOff>
    </xdr:to>
    <xdr:sp macro="" textlink="">
      <xdr:nvSpPr>
        <xdr:cNvPr id="260093" name="Text Box 2">
          <a:extLst>
            <a:ext uri="{FF2B5EF4-FFF2-40B4-BE49-F238E27FC236}">
              <a16:creationId xmlns:a16="http://schemas.microsoft.com/office/drawing/2014/main" id="{A622D8FF-AA86-BBD1-F108-4BDB5610BDE3}"/>
            </a:ext>
          </a:extLst>
        </xdr:cNvPr>
        <xdr:cNvSpPr txBox="1">
          <a:spLocks noChangeArrowheads="1"/>
        </xdr:cNvSpPr>
      </xdr:nvSpPr>
      <xdr:spPr bwMode="auto">
        <a:xfrm>
          <a:off x="859155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21</xdr:row>
      <xdr:rowOff>161925</xdr:rowOff>
    </xdr:from>
    <xdr:to>
      <xdr:col>9</xdr:col>
      <xdr:colOff>76200</xdr:colOff>
      <xdr:row>21</xdr:row>
      <xdr:rowOff>371475</xdr:rowOff>
    </xdr:to>
    <xdr:sp macro="" textlink="">
      <xdr:nvSpPr>
        <xdr:cNvPr id="260094" name="Text Box 3">
          <a:extLst>
            <a:ext uri="{FF2B5EF4-FFF2-40B4-BE49-F238E27FC236}">
              <a16:creationId xmlns:a16="http://schemas.microsoft.com/office/drawing/2014/main" id="{90E3D1C9-CF75-93C2-7465-4746F71AA768}"/>
            </a:ext>
          </a:extLst>
        </xdr:cNvPr>
        <xdr:cNvSpPr txBox="1">
          <a:spLocks noChangeArrowheads="1"/>
        </xdr:cNvSpPr>
      </xdr:nvSpPr>
      <xdr:spPr bwMode="auto">
        <a:xfrm>
          <a:off x="482917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60095" name="Text Box 4">
          <a:extLst>
            <a:ext uri="{FF2B5EF4-FFF2-40B4-BE49-F238E27FC236}">
              <a16:creationId xmlns:a16="http://schemas.microsoft.com/office/drawing/2014/main" id="{8E49F15B-F17E-6514-56F7-CC2C28A7F45B}"/>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71360" name="Text Box 5">
          <a:extLst>
            <a:ext uri="{FF2B5EF4-FFF2-40B4-BE49-F238E27FC236}">
              <a16:creationId xmlns:a16="http://schemas.microsoft.com/office/drawing/2014/main" id="{9DB54E44-0BA5-0480-B139-97A30944DE4A}"/>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21</xdr:row>
      <xdr:rowOff>161925</xdr:rowOff>
    </xdr:from>
    <xdr:to>
      <xdr:col>13</xdr:col>
      <xdr:colOff>76200</xdr:colOff>
      <xdr:row>21</xdr:row>
      <xdr:rowOff>371475</xdr:rowOff>
    </xdr:to>
    <xdr:sp macro="" textlink="">
      <xdr:nvSpPr>
        <xdr:cNvPr id="271361" name="Text Box 6">
          <a:extLst>
            <a:ext uri="{FF2B5EF4-FFF2-40B4-BE49-F238E27FC236}">
              <a16:creationId xmlns:a16="http://schemas.microsoft.com/office/drawing/2014/main" id="{52D245D6-4DAE-4000-5732-5A9D341764EC}"/>
            </a:ext>
          </a:extLst>
        </xdr:cNvPr>
        <xdr:cNvSpPr txBox="1">
          <a:spLocks noChangeArrowheads="1"/>
        </xdr:cNvSpPr>
      </xdr:nvSpPr>
      <xdr:spPr bwMode="auto">
        <a:xfrm>
          <a:off x="774382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21</xdr:row>
      <xdr:rowOff>161925</xdr:rowOff>
    </xdr:from>
    <xdr:to>
      <xdr:col>14</xdr:col>
      <xdr:colOff>76200</xdr:colOff>
      <xdr:row>21</xdr:row>
      <xdr:rowOff>371475</xdr:rowOff>
    </xdr:to>
    <xdr:sp macro="" textlink="">
      <xdr:nvSpPr>
        <xdr:cNvPr id="271362" name="Text Box 7">
          <a:extLst>
            <a:ext uri="{FF2B5EF4-FFF2-40B4-BE49-F238E27FC236}">
              <a16:creationId xmlns:a16="http://schemas.microsoft.com/office/drawing/2014/main" id="{7865660B-86B6-5A3B-C376-7C9339FDAC8C}"/>
            </a:ext>
          </a:extLst>
        </xdr:cNvPr>
        <xdr:cNvSpPr txBox="1">
          <a:spLocks noChangeArrowheads="1"/>
        </xdr:cNvSpPr>
      </xdr:nvSpPr>
      <xdr:spPr bwMode="auto">
        <a:xfrm>
          <a:off x="859155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21</xdr:row>
      <xdr:rowOff>161925</xdr:rowOff>
    </xdr:from>
    <xdr:to>
      <xdr:col>9</xdr:col>
      <xdr:colOff>76200</xdr:colOff>
      <xdr:row>21</xdr:row>
      <xdr:rowOff>371475</xdr:rowOff>
    </xdr:to>
    <xdr:sp macro="" textlink="">
      <xdr:nvSpPr>
        <xdr:cNvPr id="271363" name="Text Box 8">
          <a:extLst>
            <a:ext uri="{FF2B5EF4-FFF2-40B4-BE49-F238E27FC236}">
              <a16:creationId xmlns:a16="http://schemas.microsoft.com/office/drawing/2014/main" id="{30F4E6FC-FB27-3360-864E-9E7A11B3DA55}"/>
            </a:ext>
          </a:extLst>
        </xdr:cNvPr>
        <xdr:cNvSpPr txBox="1">
          <a:spLocks noChangeArrowheads="1"/>
        </xdr:cNvSpPr>
      </xdr:nvSpPr>
      <xdr:spPr bwMode="auto">
        <a:xfrm>
          <a:off x="482917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71364" name="Text Box 9">
          <a:extLst>
            <a:ext uri="{FF2B5EF4-FFF2-40B4-BE49-F238E27FC236}">
              <a16:creationId xmlns:a16="http://schemas.microsoft.com/office/drawing/2014/main" id="{C7B735F0-A73C-28C5-C640-A51D4905EF75}"/>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71365" name="Text Box 10">
          <a:extLst>
            <a:ext uri="{FF2B5EF4-FFF2-40B4-BE49-F238E27FC236}">
              <a16:creationId xmlns:a16="http://schemas.microsoft.com/office/drawing/2014/main" id="{DC54A4F2-359B-61BA-0F00-D70EFB7E9F9B}"/>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21</xdr:row>
      <xdr:rowOff>161925</xdr:rowOff>
    </xdr:from>
    <xdr:to>
      <xdr:col>13</xdr:col>
      <xdr:colOff>76200</xdr:colOff>
      <xdr:row>21</xdr:row>
      <xdr:rowOff>371475</xdr:rowOff>
    </xdr:to>
    <xdr:sp macro="" textlink="">
      <xdr:nvSpPr>
        <xdr:cNvPr id="271366" name="Text Box 11">
          <a:extLst>
            <a:ext uri="{FF2B5EF4-FFF2-40B4-BE49-F238E27FC236}">
              <a16:creationId xmlns:a16="http://schemas.microsoft.com/office/drawing/2014/main" id="{F7DEA586-15B8-7CDE-CEA7-12CBD3512070}"/>
            </a:ext>
          </a:extLst>
        </xdr:cNvPr>
        <xdr:cNvSpPr txBox="1">
          <a:spLocks noChangeArrowheads="1"/>
        </xdr:cNvSpPr>
      </xdr:nvSpPr>
      <xdr:spPr bwMode="auto">
        <a:xfrm>
          <a:off x="774382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21</xdr:row>
      <xdr:rowOff>161925</xdr:rowOff>
    </xdr:from>
    <xdr:to>
      <xdr:col>14</xdr:col>
      <xdr:colOff>76200</xdr:colOff>
      <xdr:row>21</xdr:row>
      <xdr:rowOff>371475</xdr:rowOff>
    </xdr:to>
    <xdr:sp macro="" textlink="">
      <xdr:nvSpPr>
        <xdr:cNvPr id="271367" name="Text Box 12">
          <a:extLst>
            <a:ext uri="{FF2B5EF4-FFF2-40B4-BE49-F238E27FC236}">
              <a16:creationId xmlns:a16="http://schemas.microsoft.com/office/drawing/2014/main" id="{C9E10373-30E6-1D6B-E11E-7D209161CB6D}"/>
            </a:ext>
          </a:extLst>
        </xdr:cNvPr>
        <xdr:cNvSpPr txBox="1">
          <a:spLocks noChangeArrowheads="1"/>
        </xdr:cNvSpPr>
      </xdr:nvSpPr>
      <xdr:spPr bwMode="auto">
        <a:xfrm>
          <a:off x="859155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21</xdr:row>
      <xdr:rowOff>161925</xdr:rowOff>
    </xdr:from>
    <xdr:to>
      <xdr:col>9</xdr:col>
      <xdr:colOff>76200</xdr:colOff>
      <xdr:row>21</xdr:row>
      <xdr:rowOff>371475</xdr:rowOff>
    </xdr:to>
    <xdr:sp macro="" textlink="">
      <xdr:nvSpPr>
        <xdr:cNvPr id="271368" name="Text Box 13">
          <a:extLst>
            <a:ext uri="{FF2B5EF4-FFF2-40B4-BE49-F238E27FC236}">
              <a16:creationId xmlns:a16="http://schemas.microsoft.com/office/drawing/2014/main" id="{71DCB45C-7A29-CB7B-B728-495F7444ED1D}"/>
            </a:ext>
          </a:extLst>
        </xdr:cNvPr>
        <xdr:cNvSpPr txBox="1">
          <a:spLocks noChangeArrowheads="1"/>
        </xdr:cNvSpPr>
      </xdr:nvSpPr>
      <xdr:spPr bwMode="auto">
        <a:xfrm>
          <a:off x="482917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71369" name="Text Box 14">
          <a:extLst>
            <a:ext uri="{FF2B5EF4-FFF2-40B4-BE49-F238E27FC236}">
              <a16:creationId xmlns:a16="http://schemas.microsoft.com/office/drawing/2014/main" id="{4B0A7D9B-3124-AE01-0CB4-3B9ECF6D89DC}"/>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71370" name="Text Box 15">
          <a:extLst>
            <a:ext uri="{FF2B5EF4-FFF2-40B4-BE49-F238E27FC236}">
              <a16:creationId xmlns:a16="http://schemas.microsoft.com/office/drawing/2014/main" id="{879B4CA5-79AF-7CB1-E84F-3CF9AFDD5388}"/>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21</xdr:row>
      <xdr:rowOff>161925</xdr:rowOff>
    </xdr:from>
    <xdr:to>
      <xdr:col>13</xdr:col>
      <xdr:colOff>76200</xdr:colOff>
      <xdr:row>21</xdr:row>
      <xdr:rowOff>371475</xdr:rowOff>
    </xdr:to>
    <xdr:sp macro="" textlink="">
      <xdr:nvSpPr>
        <xdr:cNvPr id="271371" name="Text Box 16">
          <a:extLst>
            <a:ext uri="{FF2B5EF4-FFF2-40B4-BE49-F238E27FC236}">
              <a16:creationId xmlns:a16="http://schemas.microsoft.com/office/drawing/2014/main" id="{143FE6F3-4F91-2BFA-75D1-D5971B98EE63}"/>
            </a:ext>
          </a:extLst>
        </xdr:cNvPr>
        <xdr:cNvSpPr txBox="1">
          <a:spLocks noChangeArrowheads="1"/>
        </xdr:cNvSpPr>
      </xdr:nvSpPr>
      <xdr:spPr bwMode="auto">
        <a:xfrm>
          <a:off x="774382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21</xdr:row>
      <xdr:rowOff>161925</xdr:rowOff>
    </xdr:from>
    <xdr:to>
      <xdr:col>14</xdr:col>
      <xdr:colOff>76200</xdr:colOff>
      <xdr:row>21</xdr:row>
      <xdr:rowOff>371475</xdr:rowOff>
    </xdr:to>
    <xdr:sp macro="" textlink="">
      <xdr:nvSpPr>
        <xdr:cNvPr id="271372" name="Text Box 17">
          <a:extLst>
            <a:ext uri="{FF2B5EF4-FFF2-40B4-BE49-F238E27FC236}">
              <a16:creationId xmlns:a16="http://schemas.microsoft.com/office/drawing/2014/main" id="{1FCC6F4C-7F2A-0291-82F5-159666648588}"/>
            </a:ext>
          </a:extLst>
        </xdr:cNvPr>
        <xdr:cNvSpPr txBox="1">
          <a:spLocks noChangeArrowheads="1"/>
        </xdr:cNvSpPr>
      </xdr:nvSpPr>
      <xdr:spPr bwMode="auto">
        <a:xfrm>
          <a:off x="859155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21</xdr:row>
      <xdr:rowOff>161925</xdr:rowOff>
    </xdr:from>
    <xdr:to>
      <xdr:col>9</xdr:col>
      <xdr:colOff>76200</xdr:colOff>
      <xdr:row>21</xdr:row>
      <xdr:rowOff>371475</xdr:rowOff>
    </xdr:to>
    <xdr:sp macro="" textlink="">
      <xdr:nvSpPr>
        <xdr:cNvPr id="271373" name="Text Box 18">
          <a:extLst>
            <a:ext uri="{FF2B5EF4-FFF2-40B4-BE49-F238E27FC236}">
              <a16:creationId xmlns:a16="http://schemas.microsoft.com/office/drawing/2014/main" id="{429A44A4-8974-02AA-CE60-E55C40D6F103}"/>
            </a:ext>
          </a:extLst>
        </xdr:cNvPr>
        <xdr:cNvSpPr txBox="1">
          <a:spLocks noChangeArrowheads="1"/>
        </xdr:cNvSpPr>
      </xdr:nvSpPr>
      <xdr:spPr bwMode="auto">
        <a:xfrm>
          <a:off x="482917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71374" name="Text Box 19">
          <a:extLst>
            <a:ext uri="{FF2B5EF4-FFF2-40B4-BE49-F238E27FC236}">
              <a16:creationId xmlns:a16="http://schemas.microsoft.com/office/drawing/2014/main" id="{1E39FFAD-80FA-7D18-3C55-6BDE1B67DB73}"/>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71375" name="Text Box 20">
          <a:extLst>
            <a:ext uri="{FF2B5EF4-FFF2-40B4-BE49-F238E27FC236}">
              <a16:creationId xmlns:a16="http://schemas.microsoft.com/office/drawing/2014/main" id="{3F6E764D-C08C-03F5-4AB3-CE57CD82E697}"/>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21</xdr:row>
      <xdr:rowOff>161925</xdr:rowOff>
    </xdr:from>
    <xdr:to>
      <xdr:col>13</xdr:col>
      <xdr:colOff>76200</xdr:colOff>
      <xdr:row>21</xdr:row>
      <xdr:rowOff>371475</xdr:rowOff>
    </xdr:to>
    <xdr:sp macro="" textlink="">
      <xdr:nvSpPr>
        <xdr:cNvPr id="271376" name="Text Box 21">
          <a:extLst>
            <a:ext uri="{FF2B5EF4-FFF2-40B4-BE49-F238E27FC236}">
              <a16:creationId xmlns:a16="http://schemas.microsoft.com/office/drawing/2014/main" id="{3F3563D7-8F0C-302A-90B2-33CACBB310A6}"/>
            </a:ext>
          </a:extLst>
        </xdr:cNvPr>
        <xdr:cNvSpPr txBox="1">
          <a:spLocks noChangeArrowheads="1"/>
        </xdr:cNvSpPr>
      </xdr:nvSpPr>
      <xdr:spPr bwMode="auto">
        <a:xfrm>
          <a:off x="774382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21</xdr:row>
      <xdr:rowOff>161925</xdr:rowOff>
    </xdr:from>
    <xdr:to>
      <xdr:col>14</xdr:col>
      <xdr:colOff>76200</xdr:colOff>
      <xdr:row>21</xdr:row>
      <xdr:rowOff>371475</xdr:rowOff>
    </xdr:to>
    <xdr:sp macro="" textlink="">
      <xdr:nvSpPr>
        <xdr:cNvPr id="271377" name="Text Box 2">
          <a:extLst>
            <a:ext uri="{FF2B5EF4-FFF2-40B4-BE49-F238E27FC236}">
              <a16:creationId xmlns:a16="http://schemas.microsoft.com/office/drawing/2014/main" id="{62426515-8D56-8841-993B-5C0A52C29EFA}"/>
            </a:ext>
          </a:extLst>
        </xdr:cNvPr>
        <xdr:cNvSpPr txBox="1">
          <a:spLocks noChangeArrowheads="1"/>
        </xdr:cNvSpPr>
      </xdr:nvSpPr>
      <xdr:spPr bwMode="auto">
        <a:xfrm>
          <a:off x="859155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71378" name="Text Box 4">
          <a:extLst>
            <a:ext uri="{FF2B5EF4-FFF2-40B4-BE49-F238E27FC236}">
              <a16:creationId xmlns:a16="http://schemas.microsoft.com/office/drawing/2014/main" id="{F76B2D2E-5AB4-20A7-D740-9A13EAED6157}"/>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71379" name="Text Box 5">
          <a:extLst>
            <a:ext uri="{FF2B5EF4-FFF2-40B4-BE49-F238E27FC236}">
              <a16:creationId xmlns:a16="http://schemas.microsoft.com/office/drawing/2014/main" id="{8EB25ECE-B81E-0788-5C8E-AE81A33F1EC4}"/>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21</xdr:row>
      <xdr:rowOff>161925</xdr:rowOff>
    </xdr:from>
    <xdr:to>
      <xdr:col>13</xdr:col>
      <xdr:colOff>76200</xdr:colOff>
      <xdr:row>21</xdr:row>
      <xdr:rowOff>371475</xdr:rowOff>
    </xdr:to>
    <xdr:sp macro="" textlink="">
      <xdr:nvSpPr>
        <xdr:cNvPr id="271380" name="Text Box 6">
          <a:extLst>
            <a:ext uri="{FF2B5EF4-FFF2-40B4-BE49-F238E27FC236}">
              <a16:creationId xmlns:a16="http://schemas.microsoft.com/office/drawing/2014/main" id="{BD91575D-D631-722C-C35E-076C7276583E}"/>
            </a:ext>
          </a:extLst>
        </xdr:cNvPr>
        <xdr:cNvSpPr txBox="1">
          <a:spLocks noChangeArrowheads="1"/>
        </xdr:cNvSpPr>
      </xdr:nvSpPr>
      <xdr:spPr bwMode="auto">
        <a:xfrm>
          <a:off x="774382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21</xdr:row>
      <xdr:rowOff>161925</xdr:rowOff>
    </xdr:from>
    <xdr:to>
      <xdr:col>14</xdr:col>
      <xdr:colOff>76200</xdr:colOff>
      <xdr:row>21</xdr:row>
      <xdr:rowOff>371475</xdr:rowOff>
    </xdr:to>
    <xdr:sp macro="" textlink="">
      <xdr:nvSpPr>
        <xdr:cNvPr id="271381" name="Text Box 12">
          <a:extLst>
            <a:ext uri="{FF2B5EF4-FFF2-40B4-BE49-F238E27FC236}">
              <a16:creationId xmlns:a16="http://schemas.microsoft.com/office/drawing/2014/main" id="{443F69B0-CC59-016E-296A-1E6840AC4B22}"/>
            </a:ext>
          </a:extLst>
        </xdr:cNvPr>
        <xdr:cNvSpPr txBox="1">
          <a:spLocks noChangeArrowheads="1"/>
        </xdr:cNvSpPr>
      </xdr:nvSpPr>
      <xdr:spPr bwMode="auto">
        <a:xfrm>
          <a:off x="859155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71382" name="Text Box 14">
          <a:extLst>
            <a:ext uri="{FF2B5EF4-FFF2-40B4-BE49-F238E27FC236}">
              <a16:creationId xmlns:a16="http://schemas.microsoft.com/office/drawing/2014/main" id="{14349617-0A8A-5450-D5D8-4B6759F81D8C}"/>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71383" name="Text Box 15">
          <a:extLst>
            <a:ext uri="{FF2B5EF4-FFF2-40B4-BE49-F238E27FC236}">
              <a16:creationId xmlns:a16="http://schemas.microsoft.com/office/drawing/2014/main" id="{D1E800E1-948D-A77E-B3AA-DC39DF927BD7}"/>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21</xdr:row>
      <xdr:rowOff>161925</xdr:rowOff>
    </xdr:from>
    <xdr:to>
      <xdr:col>13</xdr:col>
      <xdr:colOff>76200</xdr:colOff>
      <xdr:row>21</xdr:row>
      <xdr:rowOff>371475</xdr:rowOff>
    </xdr:to>
    <xdr:sp macro="" textlink="">
      <xdr:nvSpPr>
        <xdr:cNvPr id="271384" name="Text Box 16">
          <a:extLst>
            <a:ext uri="{FF2B5EF4-FFF2-40B4-BE49-F238E27FC236}">
              <a16:creationId xmlns:a16="http://schemas.microsoft.com/office/drawing/2014/main" id="{5C581A13-DE43-35B6-D4EF-97BF01CB57E9}"/>
            </a:ext>
          </a:extLst>
        </xdr:cNvPr>
        <xdr:cNvSpPr txBox="1">
          <a:spLocks noChangeArrowheads="1"/>
        </xdr:cNvSpPr>
      </xdr:nvSpPr>
      <xdr:spPr bwMode="auto">
        <a:xfrm>
          <a:off x="774382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21</xdr:row>
      <xdr:rowOff>161925</xdr:rowOff>
    </xdr:from>
    <xdr:to>
      <xdr:col>14</xdr:col>
      <xdr:colOff>76200</xdr:colOff>
      <xdr:row>21</xdr:row>
      <xdr:rowOff>371475</xdr:rowOff>
    </xdr:to>
    <xdr:sp macro="" textlink="">
      <xdr:nvSpPr>
        <xdr:cNvPr id="271385" name="Text Box 17">
          <a:extLst>
            <a:ext uri="{FF2B5EF4-FFF2-40B4-BE49-F238E27FC236}">
              <a16:creationId xmlns:a16="http://schemas.microsoft.com/office/drawing/2014/main" id="{FCE898CE-BD44-86DE-D7E8-D2378DBA3601}"/>
            </a:ext>
          </a:extLst>
        </xdr:cNvPr>
        <xdr:cNvSpPr txBox="1">
          <a:spLocks noChangeArrowheads="1"/>
        </xdr:cNvSpPr>
      </xdr:nvSpPr>
      <xdr:spPr bwMode="auto">
        <a:xfrm>
          <a:off x="859155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71386" name="Text Box 19">
          <a:extLst>
            <a:ext uri="{FF2B5EF4-FFF2-40B4-BE49-F238E27FC236}">
              <a16:creationId xmlns:a16="http://schemas.microsoft.com/office/drawing/2014/main" id="{DC701859-B00B-F8BB-4FE6-129339021201}"/>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71387" name="Text Box 20">
          <a:extLst>
            <a:ext uri="{FF2B5EF4-FFF2-40B4-BE49-F238E27FC236}">
              <a16:creationId xmlns:a16="http://schemas.microsoft.com/office/drawing/2014/main" id="{278E970A-CEBF-3105-001E-442739B00F54}"/>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21</xdr:row>
      <xdr:rowOff>161925</xdr:rowOff>
    </xdr:from>
    <xdr:to>
      <xdr:col>13</xdr:col>
      <xdr:colOff>76200</xdr:colOff>
      <xdr:row>21</xdr:row>
      <xdr:rowOff>371475</xdr:rowOff>
    </xdr:to>
    <xdr:sp macro="" textlink="">
      <xdr:nvSpPr>
        <xdr:cNvPr id="271388" name="Text Box 21">
          <a:extLst>
            <a:ext uri="{FF2B5EF4-FFF2-40B4-BE49-F238E27FC236}">
              <a16:creationId xmlns:a16="http://schemas.microsoft.com/office/drawing/2014/main" id="{4FF9FA11-7E75-44D7-5A1A-5BA23E100960}"/>
            </a:ext>
          </a:extLst>
        </xdr:cNvPr>
        <xdr:cNvSpPr txBox="1">
          <a:spLocks noChangeArrowheads="1"/>
        </xdr:cNvSpPr>
      </xdr:nvSpPr>
      <xdr:spPr bwMode="auto">
        <a:xfrm>
          <a:off x="774382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2</xdr:row>
      <xdr:rowOff>152400</xdr:rowOff>
    </xdr:from>
    <xdr:to>
      <xdr:col>14</xdr:col>
      <xdr:colOff>76200</xdr:colOff>
      <xdr:row>3</xdr:row>
      <xdr:rowOff>28575</xdr:rowOff>
    </xdr:to>
    <xdr:sp macro="" textlink="">
      <xdr:nvSpPr>
        <xdr:cNvPr id="271389" name="Text Box 1">
          <a:extLst>
            <a:ext uri="{FF2B5EF4-FFF2-40B4-BE49-F238E27FC236}">
              <a16:creationId xmlns:a16="http://schemas.microsoft.com/office/drawing/2014/main" id="{FE182F09-187F-F96F-6D5D-F7DB4578277C}"/>
            </a:ext>
          </a:extLst>
        </xdr:cNvPr>
        <xdr:cNvSpPr txBox="1">
          <a:spLocks noChangeArrowheads="1"/>
        </xdr:cNvSpPr>
      </xdr:nvSpPr>
      <xdr:spPr bwMode="auto">
        <a:xfrm>
          <a:off x="85915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2</xdr:row>
      <xdr:rowOff>161925</xdr:rowOff>
    </xdr:from>
    <xdr:to>
      <xdr:col>14</xdr:col>
      <xdr:colOff>76200</xdr:colOff>
      <xdr:row>3</xdr:row>
      <xdr:rowOff>38100</xdr:rowOff>
    </xdr:to>
    <xdr:sp macro="" textlink="">
      <xdr:nvSpPr>
        <xdr:cNvPr id="271390" name="Text Box 1">
          <a:extLst>
            <a:ext uri="{FF2B5EF4-FFF2-40B4-BE49-F238E27FC236}">
              <a16:creationId xmlns:a16="http://schemas.microsoft.com/office/drawing/2014/main" id="{583D61A8-4C9D-64C1-6E92-99D15280C93E}"/>
            </a:ext>
          </a:extLst>
        </xdr:cNvPr>
        <xdr:cNvSpPr txBox="1">
          <a:spLocks noChangeArrowheads="1"/>
        </xdr:cNvSpPr>
      </xdr:nvSpPr>
      <xdr:spPr bwMode="auto">
        <a:xfrm>
          <a:off x="8591550" y="1133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2</xdr:row>
      <xdr:rowOff>161925</xdr:rowOff>
    </xdr:from>
    <xdr:to>
      <xdr:col>14</xdr:col>
      <xdr:colOff>76200</xdr:colOff>
      <xdr:row>3</xdr:row>
      <xdr:rowOff>38100</xdr:rowOff>
    </xdr:to>
    <xdr:sp macro="" textlink="">
      <xdr:nvSpPr>
        <xdr:cNvPr id="271391" name="Text Box 1">
          <a:extLst>
            <a:ext uri="{FF2B5EF4-FFF2-40B4-BE49-F238E27FC236}">
              <a16:creationId xmlns:a16="http://schemas.microsoft.com/office/drawing/2014/main" id="{5DBF2087-7E81-8D0A-A1E0-39E467FE463A}"/>
            </a:ext>
          </a:extLst>
        </xdr:cNvPr>
        <xdr:cNvSpPr txBox="1">
          <a:spLocks noChangeArrowheads="1"/>
        </xdr:cNvSpPr>
      </xdr:nvSpPr>
      <xdr:spPr bwMode="auto">
        <a:xfrm>
          <a:off x="8591550" y="1133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2</xdr:row>
      <xdr:rowOff>152400</xdr:rowOff>
    </xdr:from>
    <xdr:to>
      <xdr:col>14</xdr:col>
      <xdr:colOff>76200</xdr:colOff>
      <xdr:row>3</xdr:row>
      <xdr:rowOff>28575</xdr:rowOff>
    </xdr:to>
    <xdr:sp macro="" textlink="">
      <xdr:nvSpPr>
        <xdr:cNvPr id="271392" name="Text Box 1">
          <a:extLst>
            <a:ext uri="{FF2B5EF4-FFF2-40B4-BE49-F238E27FC236}">
              <a16:creationId xmlns:a16="http://schemas.microsoft.com/office/drawing/2014/main" id="{4D91B224-779C-84C4-61AD-E6C827FE2E0C}"/>
            </a:ext>
          </a:extLst>
        </xdr:cNvPr>
        <xdr:cNvSpPr txBox="1">
          <a:spLocks noChangeArrowheads="1"/>
        </xdr:cNvSpPr>
      </xdr:nvSpPr>
      <xdr:spPr bwMode="auto">
        <a:xfrm>
          <a:off x="85915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2</xdr:row>
      <xdr:rowOff>161925</xdr:rowOff>
    </xdr:from>
    <xdr:to>
      <xdr:col>14</xdr:col>
      <xdr:colOff>76200</xdr:colOff>
      <xdr:row>3</xdr:row>
      <xdr:rowOff>38100</xdr:rowOff>
    </xdr:to>
    <xdr:sp macro="" textlink="">
      <xdr:nvSpPr>
        <xdr:cNvPr id="271393" name="Text Box 1">
          <a:extLst>
            <a:ext uri="{FF2B5EF4-FFF2-40B4-BE49-F238E27FC236}">
              <a16:creationId xmlns:a16="http://schemas.microsoft.com/office/drawing/2014/main" id="{6C172C61-01EA-325D-62F4-B417FFB845F9}"/>
            </a:ext>
          </a:extLst>
        </xdr:cNvPr>
        <xdr:cNvSpPr txBox="1">
          <a:spLocks noChangeArrowheads="1"/>
        </xdr:cNvSpPr>
      </xdr:nvSpPr>
      <xdr:spPr bwMode="auto">
        <a:xfrm>
          <a:off x="8591550" y="1133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2</xdr:row>
      <xdr:rowOff>161925</xdr:rowOff>
    </xdr:from>
    <xdr:to>
      <xdr:col>14</xdr:col>
      <xdr:colOff>76200</xdr:colOff>
      <xdr:row>3</xdr:row>
      <xdr:rowOff>38100</xdr:rowOff>
    </xdr:to>
    <xdr:sp macro="" textlink="">
      <xdr:nvSpPr>
        <xdr:cNvPr id="271394" name="Text Box 1">
          <a:extLst>
            <a:ext uri="{FF2B5EF4-FFF2-40B4-BE49-F238E27FC236}">
              <a16:creationId xmlns:a16="http://schemas.microsoft.com/office/drawing/2014/main" id="{CC2FEE60-0FD4-F293-0326-62333F2B723A}"/>
            </a:ext>
          </a:extLst>
        </xdr:cNvPr>
        <xdr:cNvSpPr txBox="1">
          <a:spLocks noChangeArrowheads="1"/>
        </xdr:cNvSpPr>
      </xdr:nvSpPr>
      <xdr:spPr bwMode="auto">
        <a:xfrm>
          <a:off x="8591550" y="1133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2</xdr:row>
      <xdr:rowOff>152400</xdr:rowOff>
    </xdr:from>
    <xdr:to>
      <xdr:col>14</xdr:col>
      <xdr:colOff>76200</xdr:colOff>
      <xdr:row>3</xdr:row>
      <xdr:rowOff>28575</xdr:rowOff>
    </xdr:to>
    <xdr:sp macro="" textlink="">
      <xdr:nvSpPr>
        <xdr:cNvPr id="271395" name="Text Box 1">
          <a:extLst>
            <a:ext uri="{FF2B5EF4-FFF2-40B4-BE49-F238E27FC236}">
              <a16:creationId xmlns:a16="http://schemas.microsoft.com/office/drawing/2014/main" id="{B2D0837A-249D-B403-5C4B-966F416FB002}"/>
            </a:ext>
          </a:extLst>
        </xdr:cNvPr>
        <xdr:cNvSpPr txBox="1">
          <a:spLocks noChangeArrowheads="1"/>
        </xdr:cNvSpPr>
      </xdr:nvSpPr>
      <xdr:spPr bwMode="auto">
        <a:xfrm>
          <a:off x="85915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2</xdr:row>
      <xdr:rowOff>161925</xdr:rowOff>
    </xdr:from>
    <xdr:to>
      <xdr:col>14</xdr:col>
      <xdr:colOff>76200</xdr:colOff>
      <xdr:row>3</xdr:row>
      <xdr:rowOff>38100</xdr:rowOff>
    </xdr:to>
    <xdr:sp macro="" textlink="">
      <xdr:nvSpPr>
        <xdr:cNvPr id="271396" name="Text Box 1">
          <a:extLst>
            <a:ext uri="{FF2B5EF4-FFF2-40B4-BE49-F238E27FC236}">
              <a16:creationId xmlns:a16="http://schemas.microsoft.com/office/drawing/2014/main" id="{F3D7C9AB-E03C-AAD6-E992-E0C5EBE474CA}"/>
            </a:ext>
          </a:extLst>
        </xdr:cNvPr>
        <xdr:cNvSpPr txBox="1">
          <a:spLocks noChangeArrowheads="1"/>
        </xdr:cNvSpPr>
      </xdr:nvSpPr>
      <xdr:spPr bwMode="auto">
        <a:xfrm>
          <a:off x="8591550" y="1133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2</xdr:row>
      <xdr:rowOff>161925</xdr:rowOff>
    </xdr:from>
    <xdr:to>
      <xdr:col>14</xdr:col>
      <xdr:colOff>76200</xdr:colOff>
      <xdr:row>3</xdr:row>
      <xdr:rowOff>38100</xdr:rowOff>
    </xdr:to>
    <xdr:sp macro="" textlink="">
      <xdr:nvSpPr>
        <xdr:cNvPr id="271397" name="Text Box 1">
          <a:extLst>
            <a:ext uri="{FF2B5EF4-FFF2-40B4-BE49-F238E27FC236}">
              <a16:creationId xmlns:a16="http://schemas.microsoft.com/office/drawing/2014/main" id="{CF59E5E7-C289-F48C-9D75-155CB70CA5C6}"/>
            </a:ext>
          </a:extLst>
        </xdr:cNvPr>
        <xdr:cNvSpPr txBox="1">
          <a:spLocks noChangeArrowheads="1"/>
        </xdr:cNvSpPr>
      </xdr:nvSpPr>
      <xdr:spPr bwMode="auto">
        <a:xfrm>
          <a:off x="8591550" y="1133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21</xdr:row>
      <xdr:rowOff>152400</xdr:rowOff>
    </xdr:from>
    <xdr:to>
      <xdr:col>9</xdr:col>
      <xdr:colOff>76200</xdr:colOff>
      <xdr:row>21</xdr:row>
      <xdr:rowOff>361950</xdr:rowOff>
    </xdr:to>
    <xdr:sp macro="" textlink="">
      <xdr:nvSpPr>
        <xdr:cNvPr id="271398" name="Text Box 3">
          <a:extLst>
            <a:ext uri="{FF2B5EF4-FFF2-40B4-BE49-F238E27FC236}">
              <a16:creationId xmlns:a16="http://schemas.microsoft.com/office/drawing/2014/main" id="{7DC99B4F-8AE6-17D5-9BE6-073EF1CE2D88}"/>
            </a:ext>
          </a:extLst>
        </xdr:cNvPr>
        <xdr:cNvSpPr txBox="1">
          <a:spLocks noChangeArrowheads="1"/>
        </xdr:cNvSpPr>
      </xdr:nvSpPr>
      <xdr:spPr bwMode="auto">
        <a:xfrm>
          <a:off x="4829175" y="80486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152400</xdr:rowOff>
    </xdr:from>
    <xdr:to>
      <xdr:col>10</xdr:col>
      <xdr:colOff>76200</xdr:colOff>
      <xdr:row>21</xdr:row>
      <xdr:rowOff>361950</xdr:rowOff>
    </xdr:to>
    <xdr:sp macro="" textlink="">
      <xdr:nvSpPr>
        <xdr:cNvPr id="271399" name="Text Box 4">
          <a:extLst>
            <a:ext uri="{FF2B5EF4-FFF2-40B4-BE49-F238E27FC236}">
              <a16:creationId xmlns:a16="http://schemas.microsoft.com/office/drawing/2014/main" id="{3440C1E2-DE42-EEE5-762E-8636316FC1CD}"/>
            </a:ext>
          </a:extLst>
        </xdr:cNvPr>
        <xdr:cNvSpPr txBox="1">
          <a:spLocks noChangeArrowheads="1"/>
        </xdr:cNvSpPr>
      </xdr:nvSpPr>
      <xdr:spPr bwMode="auto">
        <a:xfrm>
          <a:off x="5143500" y="80486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152400</xdr:rowOff>
    </xdr:from>
    <xdr:to>
      <xdr:col>11</xdr:col>
      <xdr:colOff>76200</xdr:colOff>
      <xdr:row>21</xdr:row>
      <xdr:rowOff>361950</xdr:rowOff>
    </xdr:to>
    <xdr:sp macro="" textlink="">
      <xdr:nvSpPr>
        <xdr:cNvPr id="271400" name="Text Box 5">
          <a:extLst>
            <a:ext uri="{FF2B5EF4-FFF2-40B4-BE49-F238E27FC236}">
              <a16:creationId xmlns:a16="http://schemas.microsoft.com/office/drawing/2014/main" id="{358863EA-CACE-B378-7B10-EDEEFAA867AA}"/>
            </a:ext>
          </a:extLst>
        </xdr:cNvPr>
        <xdr:cNvSpPr txBox="1">
          <a:spLocks noChangeArrowheads="1"/>
        </xdr:cNvSpPr>
      </xdr:nvSpPr>
      <xdr:spPr bwMode="auto">
        <a:xfrm>
          <a:off x="6019800" y="80486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21</xdr:row>
      <xdr:rowOff>161925</xdr:rowOff>
    </xdr:from>
    <xdr:to>
      <xdr:col>9</xdr:col>
      <xdr:colOff>76200</xdr:colOff>
      <xdr:row>21</xdr:row>
      <xdr:rowOff>371475</xdr:rowOff>
    </xdr:to>
    <xdr:sp macro="" textlink="">
      <xdr:nvSpPr>
        <xdr:cNvPr id="271401" name="Text Box 3">
          <a:extLst>
            <a:ext uri="{FF2B5EF4-FFF2-40B4-BE49-F238E27FC236}">
              <a16:creationId xmlns:a16="http://schemas.microsoft.com/office/drawing/2014/main" id="{D87E7794-F5FF-69D3-CA37-10A23A1B76A6}"/>
            </a:ext>
          </a:extLst>
        </xdr:cNvPr>
        <xdr:cNvSpPr txBox="1">
          <a:spLocks noChangeArrowheads="1"/>
        </xdr:cNvSpPr>
      </xdr:nvSpPr>
      <xdr:spPr bwMode="auto">
        <a:xfrm>
          <a:off x="482917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71402" name="Text Box 4">
          <a:extLst>
            <a:ext uri="{FF2B5EF4-FFF2-40B4-BE49-F238E27FC236}">
              <a16:creationId xmlns:a16="http://schemas.microsoft.com/office/drawing/2014/main" id="{8F23198C-3FFA-9937-4FE8-1BE93FBAFA0D}"/>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71403" name="Text Box 5">
          <a:extLst>
            <a:ext uri="{FF2B5EF4-FFF2-40B4-BE49-F238E27FC236}">
              <a16:creationId xmlns:a16="http://schemas.microsoft.com/office/drawing/2014/main" id="{D4A52987-A814-B7F7-DF89-7033AF3338E9}"/>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21</xdr:row>
      <xdr:rowOff>161925</xdr:rowOff>
    </xdr:from>
    <xdr:to>
      <xdr:col>9</xdr:col>
      <xdr:colOff>76200</xdr:colOff>
      <xdr:row>21</xdr:row>
      <xdr:rowOff>371475</xdr:rowOff>
    </xdr:to>
    <xdr:sp macro="" textlink="">
      <xdr:nvSpPr>
        <xdr:cNvPr id="271404" name="Text Box 8">
          <a:extLst>
            <a:ext uri="{FF2B5EF4-FFF2-40B4-BE49-F238E27FC236}">
              <a16:creationId xmlns:a16="http://schemas.microsoft.com/office/drawing/2014/main" id="{47FC6400-7D20-1843-7817-BF22CAB52A65}"/>
            </a:ext>
          </a:extLst>
        </xdr:cNvPr>
        <xdr:cNvSpPr txBox="1">
          <a:spLocks noChangeArrowheads="1"/>
        </xdr:cNvSpPr>
      </xdr:nvSpPr>
      <xdr:spPr bwMode="auto">
        <a:xfrm>
          <a:off x="482917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71405" name="Text Box 9">
          <a:extLst>
            <a:ext uri="{FF2B5EF4-FFF2-40B4-BE49-F238E27FC236}">
              <a16:creationId xmlns:a16="http://schemas.microsoft.com/office/drawing/2014/main" id="{D365206C-8189-AFE9-D489-EEE7BAEE6609}"/>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71406" name="Text Box 10">
          <a:extLst>
            <a:ext uri="{FF2B5EF4-FFF2-40B4-BE49-F238E27FC236}">
              <a16:creationId xmlns:a16="http://schemas.microsoft.com/office/drawing/2014/main" id="{BFC2866C-3E65-2075-EC35-F11C43303596}"/>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21</xdr:row>
      <xdr:rowOff>161925</xdr:rowOff>
    </xdr:from>
    <xdr:to>
      <xdr:col>9</xdr:col>
      <xdr:colOff>76200</xdr:colOff>
      <xdr:row>21</xdr:row>
      <xdr:rowOff>371475</xdr:rowOff>
    </xdr:to>
    <xdr:sp macro="" textlink="">
      <xdr:nvSpPr>
        <xdr:cNvPr id="271407" name="Text Box 13">
          <a:extLst>
            <a:ext uri="{FF2B5EF4-FFF2-40B4-BE49-F238E27FC236}">
              <a16:creationId xmlns:a16="http://schemas.microsoft.com/office/drawing/2014/main" id="{38ED854B-9181-C284-E2DD-16E8C3C7632F}"/>
            </a:ext>
          </a:extLst>
        </xdr:cNvPr>
        <xdr:cNvSpPr txBox="1">
          <a:spLocks noChangeArrowheads="1"/>
        </xdr:cNvSpPr>
      </xdr:nvSpPr>
      <xdr:spPr bwMode="auto">
        <a:xfrm>
          <a:off x="482917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71408" name="Text Box 14">
          <a:extLst>
            <a:ext uri="{FF2B5EF4-FFF2-40B4-BE49-F238E27FC236}">
              <a16:creationId xmlns:a16="http://schemas.microsoft.com/office/drawing/2014/main" id="{A30E7CBC-D9A4-8020-C8C2-2ED1DF60C52D}"/>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71409" name="Text Box 15">
          <a:extLst>
            <a:ext uri="{FF2B5EF4-FFF2-40B4-BE49-F238E27FC236}">
              <a16:creationId xmlns:a16="http://schemas.microsoft.com/office/drawing/2014/main" id="{36258582-24AD-DA10-285F-517A7DED1745}"/>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21</xdr:row>
      <xdr:rowOff>161925</xdr:rowOff>
    </xdr:from>
    <xdr:to>
      <xdr:col>9</xdr:col>
      <xdr:colOff>76200</xdr:colOff>
      <xdr:row>21</xdr:row>
      <xdr:rowOff>371475</xdr:rowOff>
    </xdr:to>
    <xdr:sp macro="" textlink="">
      <xdr:nvSpPr>
        <xdr:cNvPr id="271410" name="Text Box 18">
          <a:extLst>
            <a:ext uri="{FF2B5EF4-FFF2-40B4-BE49-F238E27FC236}">
              <a16:creationId xmlns:a16="http://schemas.microsoft.com/office/drawing/2014/main" id="{71DE45C5-8C33-4F39-D403-780FAC6610A0}"/>
            </a:ext>
          </a:extLst>
        </xdr:cNvPr>
        <xdr:cNvSpPr txBox="1">
          <a:spLocks noChangeArrowheads="1"/>
        </xdr:cNvSpPr>
      </xdr:nvSpPr>
      <xdr:spPr bwMode="auto">
        <a:xfrm>
          <a:off x="482917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71411" name="Text Box 19">
          <a:extLst>
            <a:ext uri="{FF2B5EF4-FFF2-40B4-BE49-F238E27FC236}">
              <a16:creationId xmlns:a16="http://schemas.microsoft.com/office/drawing/2014/main" id="{237825EC-AC74-BF94-ED65-973501743B45}"/>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71412" name="Text Box 20">
          <a:extLst>
            <a:ext uri="{FF2B5EF4-FFF2-40B4-BE49-F238E27FC236}">
              <a16:creationId xmlns:a16="http://schemas.microsoft.com/office/drawing/2014/main" id="{1612C846-9F32-060A-E216-1C8C46566327}"/>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21</xdr:row>
      <xdr:rowOff>161925</xdr:rowOff>
    </xdr:from>
    <xdr:to>
      <xdr:col>9</xdr:col>
      <xdr:colOff>76200</xdr:colOff>
      <xdr:row>21</xdr:row>
      <xdr:rowOff>371475</xdr:rowOff>
    </xdr:to>
    <xdr:sp macro="" textlink="">
      <xdr:nvSpPr>
        <xdr:cNvPr id="271413" name="Text Box 3">
          <a:extLst>
            <a:ext uri="{FF2B5EF4-FFF2-40B4-BE49-F238E27FC236}">
              <a16:creationId xmlns:a16="http://schemas.microsoft.com/office/drawing/2014/main" id="{70916229-F1CF-04DB-9A1F-D1C7E3959961}"/>
            </a:ext>
          </a:extLst>
        </xdr:cNvPr>
        <xdr:cNvSpPr txBox="1">
          <a:spLocks noChangeArrowheads="1"/>
        </xdr:cNvSpPr>
      </xdr:nvSpPr>
      <xdr:spPr bwMode="auto">
        <a:xfrm>
          <a:off x="482917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71414" name="Text Box 4">
          <a:extLst>
            <a:ext uri="{FF2B5EF4-FFF2-40B4-BE49-F238E27FC236}">
              <a16:creationId xmlns:a16="http://schemas.microsoft.com/office/drawing/2014/main" id="{B788A478-0AF4-5F8E-81F4-F9432937F798}"/>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71415" name="Text Box 5">
          <a:extLst>
            <a:ext uri="{FF2B5EF4-FFF2-40B4-BE49-F238E27FC236}">
              <a16:creationId xmlns:a16="http://schemas.microsoft.com/office/drawing/2014/main" id="{ADBBDAB2-14EE-60A6-B045-CACBE7E03DBD}"/>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21</xdr:row>
      <xdr:rowOff>161925</xdr:rowOff>
    </xdr:from>
    <xdr:to>
      <xdr:col>9</xdr:col>
      <xdr:colOff>76200</xdr:colOff>
      <xdr:row>21</xdr:row>
      <xdr:rowOff>371475</xdr:rowOff>
    </xdr:to>
    <xdr:sp macro="" textlink="">
      <xdr:nvSpPr>
        <xdr:cNvPr id="271416" name="Text Box 8">
          <a:extLst>
            <a:ext uri="{FF2B5EF4-FFF2-40B4-BE49-F238E27FC236}">
              <a16:creationId xmlns:a16="http://schemas.microsoft.com/office/drawing/2014/main" id="{27285745-C5D9-0580-4112-D561A3C7EE1F}"/>
            </a:ext>
          </a:extLst>
        </xdr:cNvPr>
        <xdr:cNvSpPr txBox="1">
          <a:spLocks noChangeArrowheads="1"/>
        </xdr:cNvSpPr>
      </xdr:nvSpPr>
      <xdr:spPr bwMode="auto">
        <a:xfrm>
          <a:off x="482917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71417" name="Text Box 9">
          <a:extLst>
            <a:ext uri="{FF2B5EF4-FFF2-40B4-BE49-F238E27FC236}">
              <a16:creationId xmlns:a16="http://schemas.microsoft.com/office/drawing/2014/main" id="{7124A5CF-6E34-B737-9577-EB63AF02D6DE}"/>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71418" name="Text Box 10">
          <a:extLst>
            <a:ext uri="{FF2B5EF4-FFF2-40B4-BE49-F238E27FC236}">
              <a16:creationId xmlns:a16="http://schemas.microsoft.com/office/drawing/2014/main" id="{FCA7349B-F04E-D7BE-D475-64033CC8ED57}"/>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21</xdr:row>
      <xdr:rowOff>161925</xdr:rowOff>
    </xdr:from>
    <xdr:to>
      <xdr:col>9</xdr:col>
      <xdr:colOff>76200</xdr:colOff>
      <xdr:row>21</xdr:row>
      <xdr:rowOff>371475</xdr:rowOff>
    </xdr:to>
    <xdr:sp macro="" textlink="">
      <xdr:nvSpPr>
        <xdr:cNvPr id="271419" name="Text Box 13">
          <a:extLst>
            <a:ext uri="{FF2B5EF4-FFF2-40B4-BE49-F238E27FC236}">
              <a16:creationId xmlns:a16="http://schemas.microsoft.com/office/drawing/2014/main" id="{84C1F926-6B11-D45B-8EE7-C79B48EE7107}"/>
            </a:ext>
          </a:extLst>
        </xdr:cNvPr>
        <xdr:cNvSpPr txBox="1">
          <a:spLocks noChangeArrowheads="1"/>
        </xdr:cNvSpPr>
      </xdr:nvSpPr>
      <xdr:spPr bwMode="auto">
        <a:xfrm>
          <a:off x="482917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71420" name="Text Box 14">
          <a:extLst>
            <a:ext uri="{FF2B5EF4-FFF2-40B4-BE49-F238E27FC236}">
              <a16:creationId xmlns:a16="http://schemas.microsoft.com/office/drawing/2014/main" id="{319FA17F-076F-DF74-AE29-D1CACD9D6432}"/>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71421" name="Text Box 15">
          <a:extLst>
            <a:ext uri="{FF2B5EF4-FFF2-40B4-BE49-F238E27FC236}">
              <a16:creationId xmlns:a16="http://schemas.microsoft.com/office/drawing/2014/main" id="{E65773BC-BEC9-CFD2-326E-A599A8E1BCBF}"/>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21</xdr:row>
      <xdr:rowOff>161925</xdr:rowOff>
    </xdr:from>
    <xdr:to>
      <xdr:col>9</xdr:col>
      <xdr:colOff>76200</xdr:colOff>
      <xdr:row>21</xdr:row>
      <xdr:rowOff>371475</xdr:rowOff>
    </xdr:to>
    <xdr:sp macro="" textlink="">
      <xdr:nvSpPr>
        <xdr:cNvPr id="271422" name="Text Box 18">
          <a:extLst>
            <a:ext uri="{FF2B5EF4-FFF2-40B4-BE49-F238E27FC236}">
              <a16:creationId xmlns:a16="http://schemas.microsoft.com/office/drawing/2014/main" id="{7E31FDE9-9B56-9580-5D49-1B164055D4EC}"/>
            </a:ext>
          </a:extLst>
        </xdr:cNvPr>
        <xdr:cNvSpPr txBox="1">
          <a:spLocks noChangeArrowheads="1"/>
        </xdr:cNvSpPr>
      </xdr:nvSpPr>
      <xdr:spPr bwMode="auto">
        <a:xfrm>
          <a:off x="482917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71423" name="Text Box 19">
          <a:extLst>
            <a:ext uri="{FF2B5EF4-FFF2-40B4-BE49-F238E27FC236}">
              <a16:creationId xmlns:a16="http://schemas.microsoft.com/office/drawing/2014/main" id="{966B529A-4C64-5E59-304D-F3E399AFAF1D}"/>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71424" name="Text Box 20">
          <a:extLst>
            <a:ext uri="{FF2B5EF4-FFF2-40B4-BE49-F238E27FC236}">
              <a16:creationId xmlns:a16="http://schemas.microsoft.com/office/drawing/2014/main" id="{9AFCB7DE-0FDC-6745-0C92-214295817592}"/>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71425" name="Text Box 4">
          <a:extLst>
            <a:ext uri="{FF2B5EF4-FFF2-40B4-BE49-F238E27FC236}">
              <a16:creationId xmlns:a16="http://schemas.microsoft.com/office/drawing/2014/main" id="{D75B19DE-FCC8-F041-D9F2-85A5CA7C0E8C}"/>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71426" name="Text Box 5">
          <a:extLst>
            <a:ext uri="{FF2B5EF4-FFF2-40B4-BE49-F238E27FC236}">
              <a16:creationId xmlns:a16="http://schemas.microsoft.com/office/drawing/2014/main" id="{A5DB86C9-8E4A-7D32-4283-DCE540D6B094}"/>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71427" name="Text Box 14">
          <a:extLst>
            <a:ext uri="{FF2B5EF4-FFF2-40B4-BE49-F238E27FC236}">
              <a16:creationId xmlns:a16="http://schemas.microsoft.com/office/drawing/2014/main" id="{E0829630-C205-D43B-D49F-22A86639E5BC}"/>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71428" name="Text Box 15">
          <a:extLst>
            <a:ext uri="{FF2B5EF4-FFF2-40B4-BE49-F238E27FC236}">
              <a16:creationId xmlns:a16="http://schemas.microsoft.com/office/drawing/2014/main" id="{000D623A-5595-6CC9-F803-906218DF92C5}"/>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71429" name="Text Box 19">
          <a:extLst>
            <a:ext uri="{FF2B5EF4-FFF2-40B4-BE49-F238E27FC236}">
              <a16:creationId xmlns:a16="http://schemas.microsoft.com/office/drawing/2014/main" id="{CC5B09E2-854E-B163-21E4-41E985BF6821}"/>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71430" name="Text Box 20">
          <a:extLst>
            <a:ext uri="{FF2B5EF4-FFF2-40B4-BE49-F238E27FC236}">
              <a16:creationId xmlns:a16="http://schemas.microsoft.com/office/drawing/2014/main" id="{B498855B-6361-3B03-540D-950201E267F7}"/>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71431" name="Text Box 24">
          <a:extLst>
            <a:ext uri="{FF2B5EF4-FFF2-40B4-BE49-F238E27FC236}">
              <a16:creationId xmlns:a16="http://schemas.microsoft.com/office/drawing/2014/main" id="{95DE8C6B-36A6-8BC2-647C-5A9E5599E7FB}"/>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71432" name="Text Box 25">
          <a:extLst>
            <a:ext uri="{FF2B5EF4-FFF2-40B4-BE49-F238E27FC236}">
              <a16:creationId xmlns:a16="http://schemas.microsoft.com/office/drawing/2014/main" id="{BFACACD2-A0B6-457C-CC72-E76508C33DE9}"/>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21</xdr:row>
      <xdr:rowOff>161925</xdr:rowOff>
    </xdr:from>
    <xdr:to>
      <xdr:col>9</xdr:col>
      <xdr:colOff>76200</xdr:colOff>
      <xdr:row>21</xdr:row>
      <xdr:rowOff>371475</xdr:rowOff>
    </xdr:to>
    <xdr:sp macro="" textlink="">
      <xdr:nvSpPr>
        <xdr:cNvPr id="271433" name="Text Box 3">
          <a:extLst>
            <a:ext uri="{FF2B5EF4-FFF2-40B4-BE49-F238E27FC236}">
              <a16:creationId xmlns:a16="http://schemas.microsoft.com/office/drawing/2014/main" id="{DE821D3D-766F-0791-B232-4AD78CD5DAAF}"/>
            </a:ext>
          </a:extLst>
        </xdr:cNvPr>
        <xdr:cNvSpPr txBox="1">
          <a:spLocks noChangeArrowheads="1"/>
        </xdr:cNvSpPr>
      </xdr:nvSpPr>
      <xdr:spPr bwMode="auto">
        <a:xfrm>
          <a:off x="482917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71434" name="Text Box 4">
          <a:extLst>
            <a:ext uri="{FF2B5EF4-FFF2-40B4-BE49-F238E27FC236}">
              <a16:creationId xmlns:a16="http://schemas.microsoft.com/office/drawing/2014/main" id="{56DD9A9B-B6D3-1199-1B2F-0895E7236548}"/>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71435" name="Text Box 5">
          <a:extLst>
            <a:ext uri="{FF2B5EF4-FFF2-40B4-BE49-F238E27FC236}">
              <a16:creationId xmlns:a16="http://schemas.microsoft.com/office/drawing/2014/main" id="{7C3FACB3-85DC-228B-7F39-E41AE4D35AF1}"/>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21</xdr:row>
      <xdr:rowOff>161925</xdr:rowOff>
    </xdr:from>
    <xdr:to>
      <xdr:col>9</xdr:col>
      <xdr:colOff>76200</xdr:colOff>
      <xdr:row>21</xdr:row>
      <xdr:rowOff>371475</xdr:rowOff>
    </xdr:to>
    <xdr:sp macro="" textlink="">
      <xdr:nvSpPr>
        <xdr:cNvPr id="271436" name="Text Box 8">
          <a:extLst>
            <a:ext uri="{FF2B5EF4-FFF2-40B4-BE49-F238E27FC236}">
              <a16:creationId xmlns:a16="http://schemas.microsoft.com/office/drawing/2014/main" id="{752EE7C1-CBE6-45D8-6ED9-F4CEF580B7E2}"/>
            </a:ext>
          </a:extLst>
        </xdr:cNvPr>
        <xdr:cNvSpPr txBox="1">
          <a:spLocks noChangeArrowheads="1"/>
        </xdr:cNvSpPr>
      </xdr:nvSpPr>
      <xdr:spPr bwMode="auto">
        <a:xfrm>
          <a:off x="482917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71437" name="Text Box 9">
          <a:extLst>
            <a:ext uri="{FF2B5EF4-FFF2-40B4-BE49-F238E27FC236}">
              <a16:creationId xmlns:a16="http://schemas.microsoft.com/office/drawing/2014/main" id="{37D8DF5B-620C-03F4-A10C-D6AF78A87BBC}"/>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71438" name="Text Box 10">
          <a:extLst>
            <a:ext uri="{FF2B5EF4-FFF2-40B4-BE49-F238E27FC236}">
              <a16:creationId xmlns:a16="http://schemas.microsoft.com/office/drawing/2014/main" id="{BCE97231-50C4-FAF6-B5E9-0DE33382D6E6}"/>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21</xdr:row>
      <xdr:rowOff>161925</xdr:rowOff>
    </xdr:from>
    <xdr:to>
      <xdr:col>9</xdr:col>
      <xdr:colOff>76200</xdr:colOff>
      <xdr:row>21</xdr:row>
      <xdr:rowOff>371475</xdr:rowOff>
    </xdr:to>
    <xdr:sp macro="" textlink="">
      <xdr:nvSpPr>
        <xdr:cNvPr id="271439" name="Text Box 13">
          <a:extLst>
            <a:ext uri="{FF2B5EF4-FFF2-40B4-BE49-F238E27FC236}">
              <a16:creationId xmlns:a16="http://schemas.microsoft.com/office/drawing/2014/main" id="{D745F58B-E890-D4B0-282E-E0BE9DC653D7}"/>
            </a:ext>
          </a:extLst>
        </xdr:cNvPr>
        <xdr:cNvSpPr txBox="1">
          <a:spLocks noChangeArrowheads="1"/>
        </xdr:cNvSpPr>
      </xdr:nvSpPr>
      <xdr:spPr bwMode="auto">
        <a:xfrm>
          <a:off x="482917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71440" name="Text Box 14">
          <a:extLst>
            <a:ext uri="{FF2B5EF4-FFF2-40B4-BE49-F238E27FC236}">
              <a16:creationId xmlns:a16="http://schemas.microsoft.com/office/drawing/2014/main" id="{611C6CCD-B11D-0CA9-B880-85F37B03033D}"/>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71441" name="Text Box 15">
          <a:extLst>
            <a:ext uri="{FF2B5EF4-FFF2-40B4-BE49-F238E27FC236}">
              <a16:creationId xmlns:a16="http://schemas.microsoft.com/office/drawing/2014/main" id="{815A4A77-C502-9657-90D6-A314028AF5EB}"/>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21</xdr:row>
      <xdr:rowOff>161925</xdr:rowOff>
    </xdr:from>
    <xdr:to>
      <xdr:col>9</xdr:col>
      <xdr:colOff>76200</xdr:colOff>
      <xdr:row>21</xdr:row>
      <xdr:rowOff>371475</xdr:rowOff>
    </xdr:to>
    <xdr:sp macro="" textlink="">
      <xdr:nvSpPr>
        <xdr:cNvPr id="271442" name="Text Box 18">
          <a:extLst>
            <a:ext uri="{FF2B5EF4-FFF2-40B4-BE49-F238E27FC236}">
              <a16:creationId xmlns:a16="http://schemas.microsoft.com/office/drawing/2014/main" id="{87E5AB30-FB9E-1777-207E-F004D45E95D1}"/>
            </a:ext>
          </a:extLst>
        </xdr:cNvPr>
        <xdr:cNvSpPr txBox="1">
          <a:spLocks noChangeArrowheads="1"/>
        </xdr:cNvSpPr>
      </xdr:nvSpPr>
      <xdr:spPr bwMode="auto">
        <a:xfrm>
          <a:off x="482917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71443" name="Text Box 19">
          <a:extLst>
            <a:ext uri="{FF2B5EF4-FFF2-40B4-BE49-F238E27FC236}">
              <a16:creationId xmlns:a16="http://schemas.microsoft.com/office/drawing/2014/main" id="{0ED728A7-F677-3FE5-739C-D7D7B9F79EDD}"/>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71444" name="Text Box 20">
          <a:extLst>
            <a:ext uri="{FF2B5EF4-FFF2-40B4-BE49-F238E27FC236}">
              <a16:creationId xmlns:a16="http://schemas.microsoft.com/office/drawing/2014/main" id="{764EF975-C681-5725-2E83-E9EBD00EEC0A}"/>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21</xdr:row>
      <xdr:rowOff>161925</xdr:rowOff>
    </xdr:from>
    <xdr:to>
      <xdr:col>9</xdr:col>
      <xdr:colOff>76200</xdr:colOff>
      <xdr:row>21</xdr:row>
      <xdr:rowOff>371475</xdr:rowOff>
    </xdr:to>
    <xdr:sp macro="" textlink="">
      <xdr:nvSpPr>
        <xdr:cNvPr id="271445" name="Text Box 3">
          <a:extLst>
            <a:ext uri="{FF2B5EF4-FFF2-40B4-BE49-F238E27FC236}">
              <a16:creationId xmlns:a16="http://schemas.microsoft.com/office/drawing/2014/main" id="{6A933FED-5CA4-29B6-F838-94C48E417F8C}"/>
            </a:ext>
          </a:extLst>
        </xdr:cNvPr>
        <xdr:cNvSpPr txBox="1">
          <a:spLocks noChangeArrowheads="1"/>
        </xdr:cNvSpPr>
      </xdr:nvSpPr>
      <xdr:spPr bwMode="auto">
        <a:xfrm>
          <a:off x="482917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71446" name="Text Box 4">
          <a:extLst>
            <a:ext uri="{FF2B5EF4-FFF2-40B4-BE49-F238E27FC236}">
              <a16:creationId xmlns:a16="http://schemas.microsoft.com/office/drawing/2014/main" id="{9238C2DC-83E0-D0C9-40DA-C51172994F65}"/>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71447" name="Text Box 5">
          <a:extLst>
            <a:ext uri="{FF2B5EF4-FFF2-40B4-BE49-F238E27FC236}">
              <a16:creationId xmlns:a16="http://schemas.microsoft.com/office/drawing/2014/main" id="{ECD9E81A-5EA8-E01C-910C-B89DAC0C3D96}"/>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21</xdr:row>
      <xdr:rowOff>161925</xdr:rowOff>
    </xdr:from>
    <xdr:to>
      <xdr:col>9</xdr:col>
      <xdr:colOff>76200</xdr:colOff>
      <xdr:row>21</xdr:row>
      <xdr:rowOff>371475</xdr:rowOff>
    </xdr:to>
    <xdr:sp macro="" textlink="">
      <xdr:nvSpPr>
        <xdr:cNvPr id="271448" name="Text Box 8">
          <a:extLst>
            <a:ext uri="{FF2B5EF4-FFF2-40B4-BE49-F238E27FC236}">
              <a16:creationId xmlns:a16="http://schemas.microsoft.com/office/drawing/2014/main" id="{E04EF28E-2340-2B19-B048-DF8C72CBF10F}"/>
            </a:ext>
          </a:extLst>
        </xdr:cNvPr>
        <xdr:cNvSpPr txBox="1">
          <a:spLocks noChangeArrowheads="1"/>
        </xdr:cNvSpPr>
      </xdr:nvSpPr>
      <xdr:spPr bwMode="auto">
        <a:xfrm>
          <a:off x="482917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71449" name="Text Box 9">
          <a:extLst>
            <a:ext uri="{FF2B5EF4-FFF2-40B4-BE49-F238E27FC236}">
              <a16:creationId xmlns:a16="http://schemas.microsoft.com/office/drawing/2014/main" id="{86048159-2E32-17C6-7E67-AF304ADADD58}"/>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71450" name="Text Box 10">
          <a:extLst>
            <a:ext uri="{FF2B5EF4-FFF2-40B4-BE49-F238E27FC236}">
              <a16:creationId xmlns:a16="http://schemas.microsoft.com/office/drawing/2014/main" id="{A37CB700-04FF-4466-798B-E6846DE3475E}"/>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21</xdr:row>
      <xdr:rowOff>161925</xdr:rowOff>
    </xdr:from>
    <xdr:to>
      <xdr:col>9</xdr:col>
      <xdr:colOff>76200</xdr:colOff>
      <xdr:row>21</xdr:row>
      <xdr:rowOff>371475</xdr:rowOff>
    </xdr:to>
    <xdr:sp macro="" textlink="">
      <xdr:nvSpPr>
        <xdr:cNvPr id="271451" name="Text Box 13">
          <a:extLst>
            <a:ext uri="{FF2B5EF4-FFF2-40B4-BE49-F238E27FC236}">
              <a16:creationId xmlns:a16="http://schemas.microsoft.com/office/drawing/2014/main" id="{BB975051-68E7-66EB-FF30-9645F668FC92}"/>
            </a:ext>
          </a:extLst>
        </xdr:cNvPr>
        <xdr:cNvSpPr txBox="1">
          <a:spLocks noChangeArrowheads="1"/>
        </xdr:cNvSpPr>
      </xdr:nvSpPr>
      <xdr:spPr bwMode="auto">
        <a:xfrm>
          <a:off x="482917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71452" name="Text Box 14">
          <a:extLst>
            <a:ext uri="{FF2B5EF4-FFF2-40B4-BE49-F238E27FC236}">
              <a16:creationId xmlns:a16="http://schemas.microsoft.com/office/drawing/2014/main" id="{0BC45AC9-530B-C0D9-41D9-9CA48A7C5D8A}"/>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71453" name="Text Box 15">
          <a:extLst>
            <a:ext uri="{FF2B5EF4-FFF2-40B4-BE49-F238E27FC236}">
              <a16:creationId xmlns:a16="http://schemas.microsoft.com/office/drawing/2014/main" id="{2C142108-794A-B491-75FD-335FC954B160}"/>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21</xdr:row>
      <xdr:rowOff>161925</xdr:rowOff>
    </xdr:from>
    <xdr:to>
      <xdr:col>9</xdr:col>
      <xdr:colOff>76200</xdr:colOff>
      <xdr:row>21</xdr:row>
      <xdr:rowOff>371475</xdr:rowOff>
    </xdr:to>
    <xdr:sp macro="" textlink="">
      <xdr:nvSpPr>
        <xdr:cNvPr id="271454" name="Text Box 18">
          <a:extLst>
            <a:ext uri="{FF2B5EF4-FFF2-40B4-BE49-F238E27FC236}">
              <a16:creationId xmlns:a16="http://schemas.microsoft.com/office/drawing/2014/main" id="{B87EEA9A-E8D8-DAA5-2110-853BA6853109}"/>
            </a:ext>
          </a:extLst>
        </xdr:cNvPr>
        <xdr:cNvSpPr txBox="1">
          <a:spLocks noChangeArrowheads="1"/>
        </xdr:cNvSpPr>
      </xdr:nvSpPr>
      <xdr:spPr bwMode="auto">
        <a:xfrm>
          <a:off x="482917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71455" name="Text Box 19">
          <a:extLst>
            <a:ext uri="{FF2B5EF4-FFF2-40B4-BE49-F238E27FC236}">
              <a16:creationId xmlns:a16="http://schemas.microsoft.com/office/drawing/2014/main" id="{625DBDBD-ABDF-7BFD-BF86-F125345225CD}"/>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71456" name="Text Box 20">
          <a:extLst>
            <a:ext uri="{FF2B5EF4-FFF2-40B4-BE49-F238E27FC236}">
              <a16:creationId xmlns:a16="http://schemas.microsoft.com/office/drawing/2014/main" id="{8AB09D61-677E-064F-A8AC-B6DBB7E0CD99}"/>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71457" name="Text Box 4">
          <a:extLst>
            <a:ext uri="{FF2B5EF4-FFF2-40B4-BE49-F238E27FC236}">
              <a16:creationId xmlns:a16="http://schemas.microsoft.com/office/drawing/2014/main" id="{7CD73ECD-751C-9B13-4328-7CB2F73D0AED}"/>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71458" name="Text Box 5">
          <a:extLst>
            <a:ext uri="{FF2B5EF4-FFF2-40B4-BE49-F238E27FC236}">
              <a16:creationId xmlns:a16="http://schemas.microsoft.com/office/drawing/2014/main" id="{661916DF-8486-0B27-1848-9F8F529CE047}"/>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71459" name="Text Box 14">
          <a:extLst>
            <a:ext uri="{FF2B5EF4-FFF2-40B4-BE49-F238E27FC236}">
              <a16:creationId xmlns:a16="http://schemas.microsoft.com/office/drawing/2014/main" id="{F5072364-3655-3472-3EDC-58EC4204455E}"/>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71460" name="Text Box 15">
          <a:extLst>
            <a:ext uri="{FF2B5EF4-FFF2-40B4-BE49-F238E27FC236}">
              <a16:creationId xmlns:a16="http://schemas.microsoft.com/office/drawing/2014/main" id="{0D608A0D-EFA3-F740-8C97-D114299B442A}"/>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71461" name="Text Box 19">
          <a:extLst>
            <a:ext uri="{FF2B5EF4-FFF2-40B4-BE49-F238E27FC236}">
              <a16:creationId xmlns:a16="http://schemas.microsoft.com/office/drawing/2014/main" id="{84DC2D9B-8B71-3D49-E990-5E2652E63E2E}"/>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71462" name="Text Box 20">
          <a:extLst>
            <a:ext uri="{FF2B5EF4-FFF2-40B4-BE49-F238E27FC236}">
              <a16:creationId xmlns:a16="http://schemas.microsoft.com/office/drawing/2014/main" id="{04F6B397-016A-6310-3791-C211A5D9E05C}"/>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9.xml><?xml version="1.0" encoding="utf-8"?>
<xdr:wsDr xmlns:xdr="http://schemas.openxmlformats.org/drawingml/2006/spreadsheetDrawing" xmlns:a="http://schemas.openxmlformats.org/drawingml/2006/main">
  <xdr:twoCellAnchor editAs="oneCell">
    <xdr:from>
      <xdr:col>14</xdr:col>
      <xdr:colOff>0</xdr:colOff>
      <xdr:row>2</xdr:row>
      <xdr:rowOff>152400</xdr:rowOff>
    </xdr:from>
    <xdr:to>
      <xdr:col>14</xdr:col>
      <xdr:colOff>76200</xdr:colOff>
      <xdr:row>3</xdr:row>
      <xdr:rowOff>28575</xdr:rowOff>
    </xdr:to>
    <xdr:sp macro="" textlink="">
      <xdr:nvSpPr>
        <xdr:cNvPr id="261335" name="Text Box 1">
          <a:extLst>
            <a:ext uri="{FF2B5EF4-FFF2-40B4-BE49-F238E27FC236}">
              <a16:creationId xmlns:a16="http://schemas.microsoft.com/office/drawing/2014/main" id="{1783CA9E-41B4-2D51-6108-778EAFD8EAAA}"/>
            </a:ext>
          </a:extLst>
        </xdr:cNvPr>
        <xdr:cNvSpPr txBox="1">
          <a:spLocks noChangeArrowheads="1"/>
        </xdr:cNvSpPr>
      </xdr:nvSpPr>
      <xdr:spPr bwMode="auto">
        <a:xfrm>
          <a:off x="85915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21</xdr:row>
      <xdr:rowOff>152400</xdr:rowOff>
    </xdr:from>
    <xdr:to>
      <xdr:col>14</xdr:col>
      <xdr:colOff>76200</xdr:colOff>
      <xdr:row>21</xdr:row>
      <xdr:rowOff>361950</xdr:rowOff>
    </xdr:to>
    <xdr:sp macro="" textlink="">
      <xdr:nvSpPr>
        <xdr:cNvPr id="261336" name="Text Box 2">
          <a:extLst>
            <a:ext uri="{FF2B5EF4-FFF2-40B4-BE49-F238E27FC236}">
              <a16:creationId xmlns:a16="http://schemas.microsoft.com/office/drawing/2014/main" id="{B190FE1A-7DDA-E357-CCC4-142338FCE901}"/>
            </a:ext>
          </a:extLst>
        </xdr:cNvPr>
        <xdr:cNvSpPr txBox="1">
          <a:spLocks noChangeArrowheads="1"/>
        </xdr:cNvSpPr>
      </xdr:nvSpPr>
      <xdr:spPr bwMode="auto">
        <a:xfrm>
          <a:off x="8591550" y="80486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21</xdr:row>
      <xdr:rowOff>152400</xdr:rowOff>
    </xdr:from>
    <xdr:to>
      <xdr:col>9</xdr:col>
      <xdr:colOff>76200</xdr:colOff>
      <xdr:row>21</xdr:row>
      <xdr:rowOff>361950</xdr:rowOff>
    </xdr:to>
    <xdr:sp macro="" textlink="">
      <xdr:nvSpPr>
        <xdr:cNvPr id="261337" name="Text Box 3">
          <a:extLst>
            <a:ext uri="{FF2B5EF4-FFF2-40B4-BE49-F238E27FC236}">
              <a16:creationId xmlns:a16="http://schemas.microsoft.com/office/drawing/2014/main" id="{8925BEDB-8F88-642A-C008-773A0B10DD70}"/>
            </a:ext>
          </a:extLst>
        </xdr:cNvPr>
        <xdr:cNvSpPr txBox="1">
          <a:spLocks noChangeArrowheads="1"/>
        </xdr:cNvSpPr>
      </xdr:nvSpPr>
      <xdr:spPr bwMode="auto">
        <a:xfrm>
          <a:off x="4829175" y="80486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152400</xdr:rowOff>
    </xdr:from>
    <xdr:to>
      <xdr:col>10</xdr:col>
      <xdr:colOff>76200</xdr:colOff>
      <xdr:row>21</xdr:row>
      <xdr:rowOff>361950</xdr:rowOff>
    </xdr:to>
    <xdr:sp macro="" textlink="">
      <xdr:nvSpPr>
        <xdr:cNvPr id="261338" name="Text Box 4">
          <a:extLst>
            <a:ext uri="{FF2B5EF4-FFF2-40B4-BE49-F238E27FC236}">
              <a16:creationId xmlns:a16="http://schemas.microsoft.com/office/drawing/2014/main" id="{E702C2B9-FA4B-FB53-4B32-22572F078FF0}"/>
            </a:ext>
          </a:extLst>
        </xdr:cNvPr>
        <xdr:cNvSpPr txBox="1">
          <a:spLocks noChangeArrowheads="1"/>
        </xdr:cNvSpPr>
      </xdr:nvSpPr>
      <xdr:spPr bwMode="auto">
        <a:xfrm>
          <a:off x="5143500" y="80486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152400</xdr:rowOff>
    </xdr:from>
    <xdr:to>
      <xdr:col>11</xdr:col>
      <xdr:colOff>76200</xdr:colOff>
      <xdr:row>21</xdr:row>
      <xdr:rowOff>361950</xdr:rowOff>
    </xdr:to>
    <xdr:sp macro="" textlink="">
      <xdr:nvSpPr>
        <xdr:cNvPr id="261339" name="Text Box 5">
          <a:extLst>
            <a:ext uri="{FF2B5EF4-FFF2-40B4-BE49-F238E27FC236}">
              <a16:creationId xmlns:a16="http://schemas.microsoft.com/office/drawing/2014/main" id="{D5EBBC00-2128-D356-83F7-79BF5442A74B}"/>
            </a:ext>
          </a:extLst>
        </xdr:cNvPr>
        <xdr:cNvSpPr txBox="1">
          <a:spLocks noChangeArrowheads="1"/>
        </xdr:cNvSpPr>
      </xdr:nvSpPr>
      <xdr:spPr bwMode="auto">
        <a:xfrm>
          <a:off x="6019800" y="80486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21</xdr:row>
      <xdr:rowOff>152400</xdr:rowOff>
    </xdr:from>
    <xdr:to>
      <xdr:col>13</xdr:col>
      <xdr:colOff>76200</xdr:colOff>
      <xdr:row>21</xdr:row>
      <xdr:rowOff>361950</xdr:rowOff>
    </xdr:to>
    <xdr:sp macro="" textlink="">
      <xdr:nvSpPr>
        <xdr:cNvPr id="261340" name="Text Box 6">
          <a:extLst>
            <a:ext uri="{FF2B5EF4-FFF2-40B4-BE49-F238E27FC236}">
              <a16:creationId xmlns:a16="http://schemas.microsoft.com/office/drawing/2014/main" id="{3809F5CC-E204-6B58-6869-2D0078A9E596}"/>
            </a:ext>
          </a:extLst>
        </xdr:cNvPr>
        <xdr:cNvSpPr txBox="1">
          <a:spLocks noChangeArrowheads="1"/>
        </xdr:cNvSpPr>
      </xdr:nvSpPr>
      <xdr:spPr bwMode="auto">
        <a:xfrm>
          <a:off x="7743825" y="80486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2</xdr:row>
      <xdr:rowOff>161925</xdr:rowOff>
    </xdr:from>
    <xdr:to>
      <xdr:col>14</xdr:col>
      <xdr:colOff>76200</xdr:colOff>
      <xdr:row>3</xdr:row>
      <xdr:rowOff>38100</xdr:rowOff>
    </xdr:to>
    <xdr:sp macro="" textlink="">
      <xdr:nvSpPr>
        <xdr:cNvPr id="261341" name="Text Box 1">
          <a:extLst>
            <a:ext uri="{FF2B5EF4-FFF2-40B4-BE49-F238E27FC236}">
              <a16:creationId xmlns:a16="http://schemas.microsoft.com/office/drawing/2014/main" id="{E58AB625-4B64-BD89-B30E-49FFA88B5912}"/>
            </a:ext>
          </a:extLst>
        </xdr:cNvPr>
        <xdr:cNvSpPr txBox="1">
          <a:spLocks noChangeArrowheads="1"/>
        </xdr:cNvSpPr>
      </xdr:nvSpPr>
      <xdr:spPr bwMode="auto">
        <a:xfrm>
          <a:off x="8591550" y="1133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21</xdr:row>
      <xdr:rowOff>161925</xdr:rowOff>
    </xdr:from>
    <xdr:to>
      <xdr:col>14</xdr:col>
      <xdr:colOff>76200</xdr:colOff>
      <xdr:row>21</xdr:row>
      <xdr:rowOff>371475</xdr:rowOff>
    </xdr:to>
    <xdr:sp macro="" textlink="">
      <xdr:nvSpPr>
        <xdr:cNvPr id="261342" name="Text Box 2">
          <a:extLst>
            <a:ext uri="{FF2B5EF4-FFF2-40B4-BE49-F238E27FC236}">
              <a16:creationId xmlns:a16="http://schemas.microsoft.com/office/drawing/2014/main" id="{21321A2A-4AEF-56AB-80EB-54999546A3E3}"/>
            </a:ext>
          </a:extLst>
        </xdr:cNvPr>
        <xdr:cNvSpPr txBox="1">
          <a:spLocks noChangeArrowheads="1"/>
        </xdr:cNvSpPr>
      </xdr:nvSpPr>
      <xdr:spPr bwMode="auto">
        <a:xfrm>
          <a:off x="859155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21</xdr:row>
      <xdr:rowOff>161925</xdr:rowOff>
    </xdr:from>
    <xdr:to>
      <xdr:col>9</xdr:col>
      <xdr:colOff>76200</xdr:colOff>
      <xdr:row>21</xdr:row>
      <xdr:rowOff>371475</xdr:rowOff>
    </xdr:to>
    <xdr:sp macro="" textlink="">
      <xdr:nvSpPr>
        <xdr:cNvPr id="261343" name="Text Box 3">
          <a:extLst>
            <a:ext uri="{FF2B5EF4-FFF2-40B4-BE49-F238E27FC236}">
              <a16:creationId xmlns:a16="http://schemas.microsoft.com/office/drawing/2014/main" id="{40CBFB8E-C140-0CC0-3A52-14EA9C768E68}"/>
            </a:ext>
          </a:extLst>
        </xdr:cNvPr>
        <xdr:cNvSpPr txBox="1">
          <a:spLocks noChangeArrowheads="1"/>
        </xdr:cNvSpPr>
      </xdr:nvSpPr>
      <xdr:spPr bwMode="auto">
        <a:xfrm>
          <a:off x="482917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61344" name="Text Box 4">
          <a:extLst>
            <a:ext uri="{FF2B5EF4-FFF2-40B4-BE49-F238E27FC236}">
              <a16:creationId xmlns:a16="http://schemas.microsoft.com/office/drawing/2014/main" id="{D2AD107D-4893-F5B2-37F6-C4BF173BF981}"/>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61345" name="Text Box 5">
          <a:extLst>
            <a:ext uri="{FF2B5EF4-FFF2-40B4-BE49-F238E27FC236}">
              <a16:creationId xmlns:a16="http://schemas.microsoft.com/office/drawing/2014/main" id="{31DFC593-D0F0-454A-8912-DB6BD11E2EFB}"/>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21</xdr:row>
      <xdr:rowOff>161925</xdr:rowOff>
    </xdr:from>
    <xdr:to>
      <xdr:col>13</xdr:col>
      <xdr:colOff>76200</xdr:colOff>
      <xdr:row>21</xdr:row>
      <xdr:rowOff>371475</xdr:rowOff>
    </xdr:to>
    <xdr:sp macro="" textlink="">
      <xdr:nvSpPr>
        <xdr:cNvPr id="261346" name="Text Box 6">
          <a:extLst>
            <a:ext uri="{FF2B5EF4-FFF2-40B4-BE49-F238E27FC236}">
              <a16:creationId xmlns:a16="http://schemas.microsoft.com/office/drawing/2014/main" id="{022CD324-8B32-500F-5876-E6C536D0B64C}"/>
            </a:ext>
          </a:extLst>
        </xdr:cNvPr>
        <xdr:cNvSpPr txBox="1">
          <a:spLocks noChangeArrowheads="1"/>
        </xdr:cNvSpPr>
      </xdr:nvSpPr>
      <xdr:spPr bwMode="auto">
        <a:xfrm>
          <a:off x="774382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21</xdr:row>
      <xdr:rowOff>161925</xdr:rowOff>
    </xdr:from>
    <xdr:to>
      <xdr:col>14</xdr:col>
      <xdr:colOff>76200</xdr:colOff>
      <xdr:row>21</xdr:row>
      <xdr:rowOff>371475</xdr:rowOff>
    </xdr:to>
    <xdr:sp macro="" textlink="">
      <xdr:nvSpPr>
        <xdr:cNvPr id="261347" name="Text Box 7">
          <a:extLst>
            <a:ext uri="{FF2B5EF4-FFF2-40B4-BE49-F238E27FC236}">
              <a16:creationId xmlns:a16="http://schemas.microsoft.com/office/drawing/2014/main" id="{D9F90558-7E0F-BDDD-66FE-F9857CF59DD0}"/>
            </a:ext>
          </a:extLst>
        </xdr:cNvPr>
        <xdr:cNvSpPr txBox="1">
          <a:spLocks noChangeArrowheads="1"/>
        </xdr:cNvSpPr>
      </xdr:nvSpPr>
      <xdr:spPr bwMode="auto">
        <a:xfrm>
          <a:off x="859155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21</xdr:row>
      <xdr:rowOff>161925</xdr:rowOff>
    </xdr:from>
    <xdr:to>
      <xdr:col>9</xdr:col>
      <xdr:colOff>76200</xdr:colOff>
      <xdr:row>21</xdr:row>
      <xdr:rowOff>371475</xdr:rowOff>
    </xdr:to>
    <xdr:sp macro="" textlink="">
      <xdr:nvSpPr>
        <xdr:cNvPr id="261348" name="Text Box 8">
          <a:extLst>
            <a:ext uri="{FF2B5EF4-FFF2-40B4-BE49-F238E27FC236}">
              <a16:creationId xmlns:a16="http://schemas.microsoft.com/office/drawing/2014/main" id="{0AA15AF8-DEBA-5EC8-A6A6-03B2D95B9F70}"/>
            </a:ext>
          </a:extLst>
        </xdr:cNvPr>
        <xdr:cNvSpPr txBox="1">
          <a:spLocks noChangeArrowheads="1"/>
        </xdr:cNvSpPr>
      </xdr:nvSpPr>
      <xdr:spPr bwMode="auto">
        <a:xfrm>
          <a:off x="482917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61349" name="Text Box 9">
          <a:extLst>
            <a:ext uri="{FF2B5EF4-FFF2-40B4-BE49-F238E27FC236}">
              <a16:creationId xmlns:a16="http://schemas.microsoft.com/office/drawing/2014/main" id="{92CE5F2C-B10F-7CEA-CB5A-3AEF5BF8C5B9}"/>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61350" name="Text Box 10">
          <a:extLst>
            <a:ext uri="{FF2B5EF4-FFF2-40B4-BE49-F238E27FC236}">
              <a16:creationId xmlns:a16="http://schemas.microsoft.com/office/drawing/2014/main" id="{29636F79-1559-5F8D-2524-CAE6CA2457F0}"/>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21</xdr:row>
      <xdr:rowOff>161925</xdr:rowOff>
    </xdr:from>
    <xdr:to>
      <xdr:col>13</xdr:col>
      <xdr:colOff>76200</xdr:colOff>
      <xdr:row>21</xdr:row>
      <xdr:rowOff>371475</xdr:rowOff>
    </xdr:to>
    <xdr:sp macro="" textlink="">
      <xdr:nvSpPr>
        <xdr:cNvPr id="261351" name="Text Box 11">
          <a:extLst>
            <a:ext uri="{FF2B5EF4-FFF2-40B4-BE49-F238E27FC236}">
              <a16:creationId xmlns:a16="http://schemas.microsoft.com/office/drawing/2014/main" id="{3EE44377-F86E-22A1-01B6-85400F024D73}"/>
            </a:ext>
          </a:extLst>
        </xdr:cNvPr>
        <xdr:cNvSpPr txBox="1">
          <a:spLocks noChangeArrowheads="1"/>
        </xdr:cNvSpPr>
      </xdr:nvSpPr>
      <xdr:spPr bwMode="auto">
        <a:xfrm>
          <a:off x="774382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21</xdr:row>
      <xdr:rowOff>161925</xdr:rowOff>
    </xdr:from>
    <xdr:to>
      <xdr:col>14</xdr:col>
      <xdr:colOff>76200</xdr:colOff>
      <xdr:row>21</xdr:row>
      <xdr:rowOff>371475</xdr:rowOff>
    </xdr:to>
    <xdr:sp macro="" textlink="">
      <xdr:nvSpPr>
        <xdr:cNvPr id="261352" name="Text Box 12">
          <a:extLst>
            <a:ext uri="{FF2B5EF4-FFF2-40B4-BE49-F238E27FC236}">
              <a16:creationId xmlns:a16="http://schemas.microsoft.com/office/drawing/2014/main" id="{99B5B233-C439-3002-333E-A5EE856790D8}"/>
            </a:ext>
          </a:extLst>
        </xdr:cNvPr>
        <xdr:cNvSpPr txBox="1">
          <a:spLocks noChangeArrowheads="1"/>
        </xdr:cNvSpPr>
      </xdr:nvSpPr>
      <xdr:spPr bwMode="auto">
        <a:xfrm>
          <a:off x="859155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21</xdr:row>
      <xdr:rowOff>161925</xdr:rowOff>
    </xdr:from>
    <xdr:to>
      <xdr:col>9</xdr:col>
      <xdr:colOff>76200</xdr:colOff>
      <xdr:row>21</xdr:row>
      <xdr:rowOff>371475</xdr:rowOff>
    </xdr:to>
    <xdr:sp macro="" textlink="">
      <xdr:nvSpPr>
        <xdr:cNvPr id="261353" name="Text Box 13">
          <a:extLst>
            <a:ext uri="{FF2B5EF4-FFF2-40B4-BE49-F238E27FC236}">
              <a16:creationId xmlns:a16="http://schemas.microsoft.com/office/drawing/2014/main" id="{65205471-B34C-EABF-F2A4-33368757FC77}"/>
            </a:ext>
          </a:extLst>
        </xdr:cNvPr>
        <xdr:cNvSpPr txBox="1">
          <a:spLocks noChangeArrowheads="1"/>
        </xdr:cNvSpPr>
      </xdr:nvSpPr>
      <xdr:spPr bwMode="auto">
        <a:xfrm>
          <a:off x="482917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61354" name="Text Box 14">
          <a:extLst>
            <a:ext uri="{FF2B5EF4-FFF2-40B4-BE49-F238E27FC236}">
              <a16:creationId xmlns:a16="http://schemas.microsoft.com/office/drawing/2014/main" id="{EDA989AE-E111-FF38-4655-03856AE00685}"/>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61355" name="Text Box 15">
          <a:extLst>
            <a:ext uri="{FF2B5EF4-FFF2-40B4-BE49-F238E27FC236}">
              <a16:creationId xmlns:a16="http://schemas.microsoft.com/office/drawing/2014/main" id="{2BD63A36-8771-55F4-D9A8-EECF30EDDBCD}"/>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21</xdr:row>
      <xdr:rowOff>161925</xdr:rowOff>
    </xdr:from>
    <xdr:to>
      <xdr:col>13</xdr:col>
      <xdr:colOff>76200</xdr:colOff>
      <xdr:row>21</xdr:row>
      <xdr:rowOff>371475</xdr:rowOff>
    </xdr:to>
    <xdr:sp macro="" textlink="">
      <xdr:nvSpPr>
        <xdr:cNvPr id="261356" name="Text Box 16">
          <a:extLst>
            <a:ext uri="{FF2B5EF4-FFF2-40B4-BE49-F238E27FC236}">
              <a16:creationId xmlns:a16="http://schemas.microsoft.com/office/drawing/2014/main" id="{6D074EF4-E4AC-B454-12C5-92050FE6B6D8}"/>
            </a:ext>
          </a:extLst>
        </xdr:cNvPr>
        <xdr:cNvSpPr txBox="1">
          <a:spLocks noChangeArrowheads="1"/>
        </xdr:cNvSpPr>
      </xdr:nvSpPr>
      <xdr:spPr bwMode="auto">
        <a:xfrm>
          <a:off x="774382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21</xdr:row>
      <xdr:rowOff>161925</xdr:rowOff>
    </xdr:from>
    <xdr:to>
      <xdr:col>14</xdr:col>
      <xdr:colOff>76200</xdr:colOff>
      <xdr:row>21</xdr:row>
      <xdr:rowOff>371475</xdr:rowOff>
    </xdr:to>
    <xdr:sp macro="" textlink="">
      <xdr:nvSpPr>
        <xdr:cNvPr id="261357" name="Text Box 17">
          <a:extLst>
            <a:ext uri="{FF2B5EF4-FFF2-40B4-BE49-F238E27FC236}">
              <a16:creationId xmlns:a16="http://schemas.microsoft.com/office/drawing/2014/main" id="{EEA505FB-679A-9CEF-AD5F-7D20DBABF588}"/>
            </a:ext>
          </a:extLst>
        </xdr:cNvPr>
        <xdr:cNvSpPr txBox="1">
          <a:spLocks noChangeArrowheads="1"/>
        </xdr:cNvSpPr>
      </xdr:nvSpPr>
      <xdr:spPr bwMode="auto">
        <a:xfrm>
          <a:off x="859155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21</xdr:row>
      <xdr:rowOff>161925</xdr:rowOff>
    </xdr:from>
    <xdr:to>
      <xdr:col>9</xdr:col>
      <xdr:colOff>76200</xdr:colOff>
      <xdr:row>21</xdr:row>
      <xdr:rowOff>371475</xdr:rowOff>
    </xdr:to>
    <xdr:sp macro="" textlink="">
      <xdr:nvSpPr>
        <xdr:cNvPr id="261358" name="Text Box 18">
          <a:extLst>
            <a:ext uri="{FF2B5EF4-FFF2-40B4-BE49-F238E27FC236}">
              <a16:creationId xmlns:a16="http://schemas.microsoft.com/office/drawing/2014/main" id="{349E5EFC-061F-4E88-6218-03F991962A14}"/>
            </a:ext>
          </a:extLst>
        </xdr:cNvPr>
        <xdr:cNvSpPr txBox="1">
          <a:spLocks noChangeArrowheads="1"/>
        </xdr:cNvSpPr>
      </xdr:nvSpPr>
      <xdr:spPr bwMode="auto">
        <a:xfrm>
          <a:off x="482917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61359" name="Text Box 19">
          <a:extLst>
            <a:ext uri="{FF2B5EF4-FFF2-40B4-BE49-F238E27FC236}">
              <a16:creationId xmlns:a16="http://schemas.microsoft.com/office/drawing/2014/main" id="{60D62FEE-36AF-A4C8-BA2F-3B5919BC3312}"/>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61360" name="Text Box 20">
          <a:extLst>
            <a:ext uri="{FF2B5EF4-FFF2-40B4-BE49-F238E27FC236}">
              <a16:creationId xmlns:a16="http://schemas.microsoft.com/office/drawing/2014/main" id="{AA15AC22-C3E6-3C9B-0C24-DAE2779EC527}"/>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21</xdr:row>
      <xdr:rowOff>161925</xdr:rowOff>
    </xdr:from>
    <xdr:to>
      <xdr:col>13</xdr:col>
      <xdr:colOff>76200</xdr:colOff>
      <xdr:row>21</xdr:row>
      <xdr:rowOff>371475</xdr:rowOff>
    </xdr:to>
    <xdr:sp macro="" textlink="">
      <xdr:nvSpPr>
        <xdr:cNvPr id="261361" name="Text Box 21">
          <a:extLst>
            <a:ext uri="{FF2B5EF4-FFF2-40B4-BE49-F238E27FC236}">
              <a16:creationId xmlns:a16="http://schemas.microsoft.com/office/drawing/2014/main" id="{54BE5B06-9945-D38D-FC6C-08E6B1327D11}"/>
            </a:ext>
          </a:extLst>
        </xdr:cNvPr>
        <xdr:cNvSpPr txBox="1">
          <a:spLocks noChangeArrowheads="1"/>
        </xdr:cNvSpPr>
      </xdr:nvSpPr>
      <xdr:spPr bwMode="auto">
        <a:xfrm>
          <a:off x="774382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21</xdr:row>
      <xdr:rowOff>161925</xdr:rowOff>
    </xdr:from>
    <xdr:to>
      <xdr:col>14</xdr:col>
      <xdr:colOff>76200</xdr:colOff>
      <xdr:row>21</xdr:row>
      <xdr:rowOff>371475</xdr:rowOff>
    </xdr:to>
    <xdr:sp macro="" textlink="">
      <xdr:nvSpPr>
        <xdr:cNvPr id="261362" name="Text Box 2">
          <a:extLst>
            <a:ext uri="{FF2B5EF4-FFF2-40B4-BE49-F238E27FC236}">
              <a16:creationId xmlns:a16="http://schemas.microsoft.com/office/drawing/2014/main" id="{54B6EEA8-2784-3B17-D6D5-F6B0F8B88C11}"/>
            </a:ext>
          </a:extLst>
        </xdr:cNvPr>
        <xdr:cNvSpPr txBox="1">
          <a:spLocks noChangeArrowheads="1"/>
        </xdr:cNvSpPr>
      </xdr:nvSpPr>
      <xdr:spPr bwMode="auto">
        <a:xfrm>
          <a:off x="859155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21</xdr:row>
      <xdr:rowOff>161925</xdr:rowOff>
    </xdr:from>
    <xdr:to>
      <xdr:col>9</xdr:col>
      <xdr:colOff>76200</xdr:colOff>
      <xdr:row>21</xdr:row>
      <xdr:rowOff>371475</xdr:rowOff>
    </xdr:to>
    <xdr:sp macro="" textlink="">
      <xdr:nvSpPr>
        <xdr:cNvPr id="261363" name="Text Box 3">
          <a:extLst>
            <a:ext uri="{FF2B5EF4-FFF2-40B4-BE49-F238E27FC236}">
              <a16:creationId xmlns:a16="http://schemas.microsoft.com/office/drawing/2014/main" id="{612A0E3D-C081-2EFB-2F00-FE1565D8B6A4}"/>
            </a:ext>
          </a:extLst>
        </xdr:cNvPr>
        <xdr:cNvSpPr txBox="1">
          <a:spLocks noChangeArrowheads="1"/>
        </xdr:cNvSpPr>
      </xdr:nvSpPr>
      <xdr:spPr bwMode="auto">
        <a:xfrm>
          <a:off x="482917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61364" name="Text Box 4">
          <a:extLst>
            <a:ext uri="{FF2B5EF4-FFF2-40B4-BE49-F238E27FC236}">
              <a16:creationId xmlns:a16="http://schemas.microsoft.com/office/drawing/2014/main" id="{295AECF1-D338-D700-7DDF-0057F4FC3E7E}"/>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61365" name="Text Box 5">
          <a:extLst>
            <a:ext uri="{FF2B5EF4-FFF2-40B4-BE49-F238E27FC236}">
              <a16:creationId xmlns:a16="http://schemas.microsoft.com/office/drawing/2014/main" id="{D272AD34-AC0F-041A-97D3-E052710E5DD8}"/>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21</xdr:row>
      <xdr:rowOff>161925</xdr:rowOff>
    </xdr:from>
    <xdr:to>
      <xdr:col>13</xdr:col>
      <xdr:colOff>76200</xdr:colOff>
      <xdr:row>21</xdr:row>
      <xdr:rowOff>371475</xdr:rowOff>
    </xdr:to>
    <xdr:sp macro="" textlink="">
      <xdr:nvSpPr>
        <xdr:cNvPr id="261366" name="Text Box 6">
          <a:extLst>
            <a:ext uri="{FF2B5EF4-FFF2-40B4-BE49-F238E27FC236}">
              <a16:creationId xmlns:a16="http://schemas.microsoft.com/office/drawing/2014/main" id="{1262ECB5-0A60-759A-F03B-A7AD6AEB3152}"/>
            </a:ext>
          </a:extLst>
        </xdr:cNvPr>
        <xdr:cNvSpPr txBox="1">
          <a:spLocks noChangeArrowheads="1"/>
        </xdr:cNvSpPr>
      </xdr:nvSpPr>
      <xdr:spPr bwMode="auto">
        <a:xfrm>
          <a:off x="774382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21</xdr:row>
      <xdr:rowOff>161925</xdr:rowOff>
    </xdr:from>
    <xdr:to>
      <xdr:col>14</xdr:col>
      <xdr:colOff>76200</xdr:colOff>
      <xdr:row>21</xdr:row>
      <xdr:rowOff>371475</xdr:rowOff>
    </xdr:to>
    <xdr:sp macro="" textlink="">
      <xdr:nvSpPr>
        <xdr:cNvPr id="261367" name="Text Box 7">
          <a:extLst>
            <a:ext uri="{FF2B5EF4-FFF2-40B4-BE49-F238E27FC236}">
              <a16:creationId xmlns:a16="http://schemas.microsoft.com/office/drawing/2014/main" id="{994F3681-902A-B2B8-B858-EF1CF0B44AAB}"/>
            </a:ext>
          </a:extLst>
        </xdr:cNvPr>
        <xdr:cNvSpPr txBox="1">
          <a:spLocks noChangeArrowheads="1"/>
        </xdr:cNvSpPr>
      </xdr:nvSpPr>
      <xdr:spPr bwMode="auto">
        <a:xfrm>
          <a:off x="859155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21</xdr:row>
      <xdr:rowOff>161925</xdr:rowOff>
    </xdr:from>
    <xdr:to>
      <xdr:col>9</xdr:col>
      <xdr:colOff>76200</xdr:colOff>
      <xdr:row>21</xdr:row>
      <xdr:rowOff>371475</xdr:rowOff>
    </xdr:to>
    <xdr:sp macro="" textlink="">
      <xdr:nvSpPr>
        <xdr:cNvPr id="261368" name="Text Box 8">
          <a:extLst>
            <a:ext uri="{FF2B5EF4-FFF2-40B4-BE49-F238E27FC236}">
              <a16:creationId xmlns:a16="http://schemas.microsoft.com/office/drawing/2014/main" id="{06DCAD93-A64D-6E97-CC30-EE4E8435F4D3}"/>
            </a:ext>
          </a:extLst>
        </xdr:cNvPr>
        <xdr:cNvSpPr txBox="1">
          <a:spLocks noChangeArrowheads="1"/>
        </xdr:cNvSpPr>
      </xdr:nvSpPr>
      <xdr:spPr bwMode="auto">
        <a:xfrm>
          <a:off x="482917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61369" name="Text Box 9">
          <a:extLst>
            <a:ext uri="{FF2B5EF4-FFF2-40B4-BE49-F238E27FC236}">
              <a16:creationId xmlns:a16="http://schemas.microsoft.com/office/drawing/2014/main" id="{185F6341-F782-EB13-035B-7344E3F95B53}"/>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61370" name="Text Box 10">
          <a:extLst>
            <a:ext uri="{FF2B5EF4-FFF2-40B4-BE49-F238E27FC236}">
              <a16:creationId xmlns:a16="http://schemas.microsoft.com/office/drawing/2014/main" id="{CC55F2CC-74C1-59E0-EF49-2FDC3A649524}"/>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21</xdr:row>
      <xdr:rowOff>161925</xdr:rowOff>
    </xdr:from>
    <xdr:to>
      <xdr:col>13</xdr:col>
      <xdr:colOff>76200</xdr:colOff>
      <xdr:row>21</xdr:row>
      <xdr:rowOff>371475</xdr:rowOff>
    </xdr:to>
    <xdr:sp macro="" textlink="">
      <xdr:nvSpPr>
        <xdr:cNvPr id="261371" name="Text Box 11">
          <a:extLst>
            <a:ext uri="{FF2B5EF4-FFF2-40B4-BE49-F238E27FC236}">
              <a16:creationId xmlns:a16="http://schemas.microsoft.com/office/drawing/2014/main" id="{56E19263-2602-ACEA-12AB-56C433E1CCAB}"/>
            </a:ext>
          </a:extLst>
        </xdr:cNvPr>
        <xdr:cNvSpPr txBox="1">
          <a:spLocks noChangeArrowheads="1"/>
        </xdr:cNvSpPr>
      </xdr:nvSpPr>
      <xdr:spPr bwMode="auto">
        <a:xfrm>
          <a:off x="774382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21</xdr:row>
      <xdr:rowOff>161925</xdr:rowOff>
    </xdr:from>
    <xdr:to>
      <xdr:col>14</xdr:col>
      <xdr:colOff>76200</xdr:colOff>
      <xdr:row>21</xdr:row>
      <xdr:rowOff>371475</xdr:rowOff>
    </xdr:to>
    <xdr:sp macro="" textlink="">
      <xdr:nvSpPr>
        <xdr:cNvPr id="261372" name="Text Box 12">
          <a:extLst>
            <a:ext uri="{FF2B5EF4-FFF2-40B4-BE49-F238E27FC236}">
              <a16:creationId xmlns:a16="http://schemas.microsoft.com/office/drawing/2014/main" id="{ABB75960-1FD2-A1FB-D69F-1AD56BF8103B}"/>
            </a:ext>
          </a:extLst>
        </xdr:cNvPr>
        <xdr:cNvSpPr txBox="1">
          <a:spLocks noChangeArrowheads="1"/>
        </xdr:cNvSpPr>
      </xdr:nvSpPr>
      <xdr:spPr bwMode="auto">
        <a:xfrm>
          <a:off x="859155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21</xdr:row>
      <xdr:rowOff>161925</xdr:rowOff>
    </xdr:from>
    <xdr:to>
      <xdr:col>9</xdr:col>
      <xdr:colOff>76200</xdr:colOff>
      <xdr:row>21</xdr:row>
      <xdr:rowOff>371475</xdr:rowOff>
    </xdr:to>
    <xdr:sp macro="" textlink="">
      <xdr:nvSpPr>
        <xdr:cNvPr id="261373" name="Text Box 13">
          <a:extLst>
            <a:ext uri="{FF2B5EF4-FFF2-40B4-BE49-F238E27FC236}">
              <a16:creationId xmlns:a16="http://schemas.microsoft.com/office/drawing/2014/main" id="{276F78E4-FCE7-ED9C-0D1D-472BE5BF882F}"/>
            </a:ext>
          </a:extLst>
        </xdr:cNvPr>
        <xdr:cNvSpPr txBox="1">
          <a:spLocks noChangeArrowheads="1"/>
        </xdr:cNvSpPr>
      </xdr:nvSpPr>
      <xdr:spPr bwMode="auto">
        <a:xfrm>
          <a:off x="482917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61374" name="Text Box 14">
          <a:extLst>
            <a:ext uri="{FF2B5EF4-FFF2-40B4-BE49-F238E27FC236}">
              <a16:creationId xmlns:a16="http://schemas.microsoft.com/office/drawing/2014/main" id="{58B57451-1A92-C58B-42BD-06558E30B3D7}"/>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61375" name="Text Box 15">
          <a:extLst>
            <a:ext uri="{FF2B5EF4-FFF2-40B4-BE49-F238E27FC236}">
              <a16:creationId xmlns:a16="http://schemas.microsoft.com/office/drawing/2014/main" id="{90CDD247-C83E-4A69-93D7-B368743D2E61}"/>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21</xdr:row>
      <xdr:rowOff>161925</xdr:rowOff>
    </xdr:from>
    <xdr:to>
      <xdr:col>13</xdr:col>
      <xdr:colOff>76200</xdr:colOff>
      <xdr:row>21</xdr:row>
      <xdr:rowOff>371475</xdr:rowOff>
    </xdr:to>
    <xdr:sp macro="" textlink="">
      <xdr:nvSpPr>
        <xdr:cNvPr id="261376" name="Text Box 16">
          <a:extLst>
            <a:ext uri="{FF2B5EF4-FFF2-40B4-BE49-F238E27FC236}">
              <a16:creationId xmlns:a16="http://schemas.microsoft.com/office/drawing/2014/main" id="{50A6913A-47B8-A657-BC04-9CEF10161CBB}"/>
            </a:ext>
          </a:extLst>
        </xdr:cNvPr>
        <xdr:cNvSpPr txBox="1">
          <a:spLocks noChangeArrowheads="1"/>
        </xdr:cNvSpPr>
      </xdr:nvSpPr>
      <xdr:spPr bwMode="auto">
        <a:xfrm>
          <a:off x="774382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21</xdr:row>
      <xdr:rowOff>161925</xdr:rowOff>
    </xdr:from>
    <xdr:to>
      <xdr:col>14</xdr:col>
      <xdr:colOff>76200</xdr:colOff>
      <xdr:row>21</xdr:row>
      <xdr:rowOff>371475</xdr:rowOff>
    </xdr:to>
    <xdr:sp macro="" textlink="">
      <xdr:nvSpPr>
        <xdr:cNvPr id="261377" name="Text Box 17">
          <a:extLst>
            <a:ext uri="{FF2B5EF4-FFF2-40B4-BE49-F238E27FC236}">
              <a16:creationId xmlns:a16="http://schemas.microsoft.com/office/drawing/2014/main" id="{E1AA0675-235B-F570-E649-3EA3B904F106}"/>
            </a:ext>
          </a:extLst>
        </xdr:cNvPr>
        <xdr:cNvSpPr txBox="1">
          <a:spLocks noChangeArrowheads="1"/>
        </xdr:cNvSpPr>
      </xdr:nvSpPr>
      <xdr:spPr bwMode="auto">
        <a:xfrm>
          <a:off x="859155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21</xdr:row>
      <xdr:rowOff>161925</xdr:rowOff>
    </xdr:from>
    <xdr:to>
      <xdr:col>9</xdr:col>
      <xdr:colOff>76200</xdr:colOff>
      <xdr:row>21</xdr:row>
      <xdr:rowOff>371475</xdr:rowOff>
    </xdr:to>
    <xdr:sp macro="" textlink="">
      <xdr:nvSpPr>
        <xdr:cNvPr id="261378" name="Text Box 18">
          <a:extLst>
            <a:ext uri="{FF2B5EF4-FFF2-40B4-BE49-F238E27FC236}">
              <a16:creationId xmlns:a16="http://schemas.microsoft.com/office/drawing/2014/main" id="{D64CE575-2670-0AC0-DE97-02E6FFFF74F7}"/>
            </a:ext>
          </a:extLst>
        </xdr:cNvPr>
        <xdr:cNvSpPr txBox="1">
          <a:spLocks noChangeArrowheads="1"/>
        </xdr:cNvSpPr>
      </xdr:nvSpPr>
      <xdr:spPr bwMode="auto">
        <a:xfrm>
          <a:off x="482917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61379" name="Text Box 19">
          <a:extLst>
            <a:ext uri="{FF2B5EF4-FFF2-40B4-BE49-F238E27FC236}">
              <a16:creationId xmlns:a16="http://schemas.microsoft.com/office/drawing/2014/main" id="{0FD4C9AE-5C5F-B964-CBF7-5813EDC6F33A}"/>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61380" name="Text Box 20">
          <a:extLst>
            <a:ext uri="{FF2B5EF4-FFF2-40B4-BE49-F238E27FC236}">
              <a16:creationId xmlns:a16="http://schemas.microsoft.com/office/drawing/2014/main" id="{F0933312-82F6-8CA3-2542-B77BEEC55B03}"/>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21</xdr:row>
      <xdr:rowOff>161925</xdr:rowOff>
    </xdr:from>
    <xdr:to>
      <xdr:col>13</xdr:col>
      <xdr:colOff>76200</xdr:colOff>
      <xdr:row>21</xdr:row>
      <xdr:rowOff>371475</xdr:rowOff>
    </xdr:to>
    <xdr:sp macro="" textlink="">
      <xdr:nvSpPr>
        <xdr:cNvPr id="261381" name="Text Box 21">
          <a:extLst>
            <a:ext uri="{FF2B5EF4-FFF2-40B4-BE49-F238E27FC236}">
              <a16:creationId xmlns:a16="http://schemas.microsoft.com/office/drawing/2014/main" id="{68907A03-8FBD-03A1-707D-E0215FED8E6B}"/>
            </a:ext>
          </a:extLst>
        </xdr:cNvPr>
        <xdr:cNvSpPr txBox="1">
          <a:spLocks noChangeArrowheads="1"/>
        </xdr:cNvSpPr>
      </xdr:nvSpPr>
      <xdr:spPr bwMode="auto">
        <a:xfrm>
          <a:off x="774382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21</xdr:row>
      <xdr:rowOff>161925</xdr:rowOff>
    </xdr:from>
    <xdr:to>
      <xdr:col>14</xdr:col>
      <xdr:colOff>76200</xdr:colOff>
      <xdr:row>21</xdr:row>
      <xdr:rowOff>371475</xdr:rowOff>
    </xdr:to>
    <xdr:sp macro="" textlink="">
      <xdr:nvSpPr>
        <xdr:cNvPr id="261382" name="Text Box 2">
          <a:extLst>
            <a:ext uri="{FF2B5EF4-FFF2-40B4-BE49-F238E27FC236}">
              <a16:creationId xmlns:a16="http://schemas.microsoft.com/office/drawing/2014/main" id="{FA1DB74B-3E2D-055C-FAA9-962DD7ECBE63}"/>
            </a:ext>
          </a:extLst>
        </xdr:cNvPr>
        <xdr:cNvSpPr txBox="1">
          <a:spLocks noChangeArrowheads="1"/>
        </xdr:cNvSpPr>
      </xdr:nvSpPr>
      <xdr:spPr bwMode="auto">
        <a:xfrm>
          <a:off x="859155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61383" name="Text Box 4">
          <a:extLst>
            <a:ext uri="{FF2B5EF4-FFF2-40B4-BE49-F238E27FC236}">
              <a16:creationId xmlns:a16="http://schemas.microsoft.com/office/drawing/2014/main" id="{DD891E41-C7EE-D432-35C8-4950E379B947}"/>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61384" name="Text Box 5">
          <a:extLst>
            <a:ext uri="{FF2B5EF4-FFF2-40B4-BE49-F238E27FC236}">
              <a16:creationId xmlns:a16="http://schemas.microsoft.com/office/drawing/2014/main" id="{C0E0C00A-8386-4167-69B2-FED78C884269}"/>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21</xdr:row>
      <xdr:rowOff>161925</xdr:rowOff>
    </xdr:from>
    <xdr:to>
      <xdr:col>13</xdr:col>
      <xdr:colOff>76200</xdr:colOff>
      <xdr:row>21</xdr:row>
      <xdr:rowOff>371475</xdr:rowOff>
    </xdr:to>
    <xdr:sp macro="" textlink="">
      <xdr:nvSpPr>
        <xdr:cNvPr id="261385" name="Text Box 6">
          <a:extLst>
            <a:ext uri="{FF2B5EF4-FFF2-40B4-BE49-F238E27FC236}">
              <a16:creationId xmlns:a16="http://schemas.microsoft.com/office/drawing/2014/main" id="{433DF6B2-A4A9-EA02-A88B-FA84C26BDEE7}"/>
            </a:ext>
          </a:extLst>
        </xdr:cNvPr>
        <xdr:cNvSpPr txBox="1">
          <a:spLocks noChangeArrowheads="1"/>
        </xdr:cNvSpPr>
      </xdr:nvSpPr>
      <xdr:spPr bwMode="auto">
        <a:xfrm>
          <a:off x="774382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21</xdr:row>
      <xdr:rowOff>161925</xdr:rowOff>
    </xdr:from>
    <xdr:to>
      <xdr:col>14</xdr:col>
      <xdr:colOff>76200</xdr:colOff>
      <xdr:row>21</xdr:row>
      <xdr:rowOff>371475</xdr:rowOff>
    </xdr:to>
    <xdr:sp macro="" textlink="">
      <xdr:nvSpPr>
        <xdr:cNvPr id="261386" name="Text Box 12">
          <a:extLst>
            <a:ext uri="{FF2B5EF4-FFF2-40B4-BE49-F238E27FC236}">
              <a16:creationId xmlns:a16="http://schemas.microsoft.com/office/drawing/2014/main" id="{BF570D86-9F52-8C43-9AE0-E24AD99EA7BB}"/>
            </a:ext>
          </a:extLst>
        </xdr:cNvPr>
        <xdr:cNvSpPr txBox="1">
          <a:spLocks noChangeArrowheads="1"/>
        </xdr:cNvSpPr>
      </xdr:nvSpPr>
      <xdr:spPr bwMode="auto">
        <a:xfrm>
          <a:off x="859155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61387" name="Text Box 14">
          <a:extLst>
            <a:ext uri="{FF2B5EF4-FFF2-40B4-BE49-F238E27FC236}">
              <a16:creationId xmlns:a16="http://schemas.microsoft.com/office/drawing/2014/main" id="{D6838427-EC02-8D1D-B7BC-40CC4404CC54}"/>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61388" name="Text Box 15">
          <a:extLst>
            <a:ext uri="{FF2B5EF4-FFF2-40B4-BE49-F238E27FC236}">
              <a16:creationId xmlns:a16="http://schemas.microsoft.com/office/drawing/2014/main" id="{8BB359F5-8151-12E1-3ECB-5B6F37C15F64}"/>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21</xdr:row>
      <xdr:rowOff>161925</xdr:rowOff>
    </xdr:from>
    <xdr:to>
      <xdr:col>13</xdr:col>
      <xdr:colOff>76200</xdr:colOff>
      <xdr:row>21</xdr:row>
      <xdr:rowOff>371475</xdr:rowOff>
    </xdr:to>
    <xdr:sp macro="" textlink="">
      <xdr:nvSpPr>
        <xdr:cNvPr id="261389" name="Text Box 16">
          <a:extLst>
            <a:ext uri="{FF2B5EF4-FFF2-40B4-BE49-F238E27FC236}">
              <a16:creationId xmlns:a16="http://schemas.microsoft.com/office/drawing/2014/main" id="{E6D802EF-A972-9599-B6CE-88CDB0559FDA}"/>
            </a:ext>
          </a:extLst>
        </xdr:cNvPr>
        <xdr:cNvSpPr txBox="1">
          <a:spLocks noChangeArrowheads="1"/>
        </xdr:cNvSpPr>
      </xdr:nvSpPr>
      <xdr:spPr bwMode="auto">
        <a:xfrm>
          <a:off x="774382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21</xdr:row>
      <xdr:rowOff>161925</xdr:rowOff>
    </xdr:from>
    <xdr:to>
      <xdr:col>14</xdr:col>
      <xdr:colOff>76200</xdr:colOff>
      <xdr:row>21</xdr:row>
      <xdr:rowOff>371475</xdr:rowOff>
    </xdr:to>
    <xdr:sp macro="" textlink="">
      <xdr:nvSpPr>
        <xdr:cNvPr id="261390" name="Text Box 17">
          <a:extLst>
            <a:ext uri="{FF2B5EF4-FFF2-40B4-BE49-F238E27FC236}">
              <a16:creationId xmlns:a16="http://schemas.microsoft.com/office/drawing/2014/main" id="{FD46D9C6-A302-C29E-AAB3-A4C97B448DBD}"/>
            </a:ext>
          </a:extLst>
        </xdr:cNvPr>
        <xdr:cNvSpPr txBox="1">
          <a:spLocks noChangeArrowheads="1"/>
        </xdr:cNvSpPr>
      </xdr:nvSpPr>
      <xdr:spPr bwMode="auto">
        <a:xfrm>
          <a:off x="859155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61391" name="Text Box 19">
          <a:extLst>
            <a:ext uri="{FF2B5EF4-FFF2-40B4-BE49-F238E27FC236}">
              <a16:creationId xmlns:a16="http://schemas.microsoft.com/office/drawing/2014/main" id="{0D01870D-68A8-1E10-88CF-AEFFD9FFC40D}"/>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61392" name="Text Box 20">
          <a:extLst>
            <a:ext uri="{FF2B5EF4-FFF2-40B4-BE49-F238E27FC236}">
              <a16:creationId xmlns:a16="http://schemas.microsoft.com/office/drawing/2014/main" id="{B1D46233-5BF1-31FA-8218-A20331A2D436}"/>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21</xdr:row>
      <xdr:rowOff>161925</xdr:rowOff>
    </xdr:from>
    <xdr:to>
      <xdr:col>13</xdr:col>
      <xdr:colOff>76200</xdr:colOff>
      <xdr:row>21</xdr:row>
      <xdr:rowOff>371475</xdr:rowOff>
    </xdr:to>
    <xdr:sp macro="" textlink="">
      <xdr:nvSpPr>
        <xdr:cNvPr id="261393" name="Text Box 21">
          <a:extLst>
            <a:ext uri="{FF2B5EF4-FFF2-40B4-BE49-F238E27FC236}">
              <a16:creationId xmlns:a16="http://schemas.microsoft.com/office/drawing/2014/main" id="{43B1746B-4DFA-DBF5-C7D4-76C367001EF7}"/>
            </a:ext>
          </a:extLst>
        </xdr:cNvPr>
        <xdr:cNvSpPr txBox="1">
          <a:spLocks noChangeArrowheads="1"/>
        </xdr:cNvSpPr>
      </xdr:nvSpPr>
      <xdr:spPr bwMode="auto">
        <a:xfrm>
          <a:off x="774382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61394" name="Text Box 24">
          <a:extLst>
            <a:ext uri="{FF2B5EF4-FFF2-40B4-BE49-F238E27FC236}">
              <a16:creationId xmlns:a16="http://schemas.microsoft.com/office/drawing/2014/main" id="{212D6362-C6C1-F0BD-DE0F-E6948FCA0BEA}"/>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61395" name="Text Box 25">
          <a:extLst>
            <a:ext uri="{FF2B5EF4-FFF2-40B4-BE49-F238E27FC236}">
              <a16:creationId xmlns:a16="http://schemas.microsoft.com/office/drawing/2014/main" id="{B5320F64-0F98-F395-377F-A130D4818851}"/>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21</xdr:row>
      <xdr:rowOff>161925</xdr:rowOff>
    </xdr:from>
    <xdr:to>
      <xdr:col>13</xdr:col>
      <xdr:colOff>76200</xdr:colOff>
      <xdr:row>21</xdr:row>
      <xdr:rowOff>371475</xdr:rowOff>
    </xdr:to>
    <xdr:sp macro="" textlink="">
      <xdr:nvSpPr>
        <xdr:cNvPr id="261396" name="Text Box 26">
          <a:extLst>
            <a:ext uri="{FF2B5EF4-FFF2-40B4-BE49-F238E27FC236}">
              <a16:creationId xmlns:a16="http://schemas.microsoft.com/office/drawing/2014/main" id="{C9FA23C0-C51C-C0D2-89A6-B6C67F17E13F}"/>
            </a:ext>
          </a:extLst>
        </xdr:cNvPr>
        <xdr:cNvSpPr txBox="1">
          <a:spLocks noChangeArrowheads="1"/>
        </xdr:cNvSpPr>
      </xdr:nvSpPr>
      <xdr:spPr bwMode="auto">
        <a:xfrm>
          <a:off x="774382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2</xdr:row>
      <xdr:rowOff>161925</xdr:rowOff>
    </xdr:from>
    <xdr:to>
      <xdr:col>14</xdr:col>
      <xdr:colOff>76200</xdr:colOff>
      <xdr:row>3</xdr:row>
      <xdr:rowOff>38100</xdr:rowOff>
    </xdr:to>
    <xdr:sp macro="" textlink="">
      <xdr:nvSpPr>
        <xdr:cNvPr id="261397" name="Text Box 1">
          <a:extLst>
            <a:ext uri="{FF2B5EF4-FFF2-40B4-BE49-F238E27FC236}">
              <a16:creationId xmlns:a16="http://schemas.microsoft.com/office/drawing/2014/main" id="{391B1227-38E1-55C0-3725-0E85406878F3}"/>
            </a:ext>
          </a:extLst>
        </xdr:cNvPr>
        <xdr:cNvSpPr txBox="1">
          <a:spLocks noChangeArrowheads="1"/>
        </xdr:cNvSpPr>
      </xdr:nvSpPr>
      <xdr:spPr bwMode="auto">
        <a:xfrm>
          <a:off x="8591550" y="1133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21</xdr:row>
      <xdr:rowOff>161925</xdr:rowOff>
    </xdr:from>
    <xdr:to>
      <xdr:col>14</xdr:col>
      <xdr:colOff>76200</xdr:colOff>
      <xdr:row>21</xdr:row>
      <xdr:rowOff>371475</xdr:rowOff>
    </xdr:to>
    <xdr:sp macro="" textlink="">
      <xdr:nvSpPr>
        <xdr:cNvPr id="261398" name="Text Box 2">
          <a:extLst>
            <a:ext uri="{FF2B5EF4-FFF2-40B4-BE49-F238E27FC236}">
              <a16:creationId xmlns:a16="http://schemas.microsoft.com/office/drawing/2014/main" id="{5EC83ED9-DE30-63FD-54BD-D09F070F3574}"/>
            </a:ext>
          </a:extLst>
        </xdr:cNvPr>
        <xdr:cNvSpPr txBox="1">
          <a:spLocks noChangeArrowheads="1"/>
        </xdr:cNvSpPr>
      </xdr:nvSpPr>
      <xdr:spPr bwMode="auto">
        <a:xfrm>
          <a:off x="859155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21</xdr:row>
      <xdr:rowOff>161925</xdr:rowOff>
    </xdr:from>
    <xdr:to>
      <xdr:col>9</xdr:col>
      <xdr:colOff>76200</xdr:colOff>
      <xdr:row>21</xdr:row>
      <xdr:rowOff>371475</xdr:rowOff>
    </xdr:to>
    <xdr:sp macro="" textlink="">
      <xdr:nvSpPr>
        <xdr:cNvPr id="261399" name="Text Box 3">
          <a:extLst>
            <a:ext uri="{FF2B5EF4-FFF2-40B4-BE49-F238E27FC236}">
              <a16:creationId xmlns:a16="http://schemas.microsoft.com/office/drawing/2014/main" id="{FF6595E1-59A7-75D8-2755-80F6F7EBC9A0}"/>
            </a:ext>
          </a:extLst>
        </xdr:cNvPr>
        <xdr:cNvSpPr txBox="1">
          <a:spLocks noChangeArrowheads="1"/>
        </xdr:cNvSpPr>
      </xdr:nvSpPr>
      <xdr:spPr bwMode="auto">
        <a:xfrm>
          <a:off x="482917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61400" name="Text Box 4">
          <a:extLst>
            <a:ext uri="{FF2B5EF4-FFF2-40B4-BE49-F238E27FC236}">
              <a16:creationId xmlns:a16="http://schemas.microsoft.com/office/drawing/2014/main" id="{BE75972E-FF0F-C48B-19A8-58279D6D9219}"/>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61401" name="Text Box 5">
          <a:extLst>
            <a:ext uri="{FF2B5EF4-FFF2-40B4-BE49-F238E27FC236}">
              <a16:creationId xmlns:a16="http://schemas.microsoft.com/office/drawing/2014/main" id="{6B145D3D-DC51-AD3D-66E5-C17E36E8D8A3}"/>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21</xdr:row>
      <xdr:rowOff>161925</xdr:rowOff>
    </xdr:from>
    <xdr:to>
      <xdr:col>13</xdr:col>
      <xdr:colOff>76200</xdr:colOff>
      <xdr:row>21</xdr:row>
      <xdr:rowOff>371475</xdr:rowOff>
    </xdr:to>
    <xdr:sp macro="" textlink="">
      <xdr:nvSpPr>
        <xdr:cNvPr id="261402" name="Text Box 6">
          <a:extLst>
            <a:ext uri="{FF2B5EF4-FFF2-40B4-BE49-F238E27FC236}">
              <a16:creationId xmlns:a16="http://schemas.microsoft.com/office/drawing/2014/main" id="{3E94B61B-5BB6-7802-2795-941CBA197D79}"/>
            </a:ext>
          </a:extLst>
        </xdr:cNvPr>
        <xdr:cNvSpPr txBox="1">
          <a:spLocks noChangeArrowheads="1"/>
        </xdr:cNvSpPr>
      </xdr:nvSpPr>
      <xdr:spPr bwMode="auto">
        <a:xfrm>
          <a:off x="774382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21</xdr:row>
      <xdr:rowOff>161925</xdr:rowOff>
    </xdr:from>
    <xdr:to>
      <xdr:col>14</xdr:col>
      <xdr:colOff>76200</xdr:colOff>
      <xdr:row>21</xdr:row>
      <xdr:rowOff>371475</xdr:rowOff>
    </xdr:to>
    <xdr:sp macro="" textlink="">
      <xdr:nvSpPr>
        <xdr:cNvPr id="261403" name="Text Box 7">
          <a:extLst>
            <a:ext uri="{FF2B5EF4-FFF2-40B4-BE49-F238E27FC236}">
              <a16:creationId xmlns:a16="http://schemas.microsoft.com/office/drawing/2014/main" id="{D79A2270-D439-2CF3-AFC4-292DF389955D}"/>
            </a:ext>
          </a:extLst>
        </xdr:cNvPr>
        <xdr:cNvSpPr txBox="1">
          <a:spLocks noChangeArrowheads="1"/>
        </xdr:cNvSpPr>
      </xdr:nvSpPr>
      <xdr:spPr bwMode="auto">
        <a:xfrm>
          <a:off x="859155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21</xdr:row>
      <xdr:rowOff>161925</xdr:rowOff>
    </xdr:from>
    <xdr:to>
      <xdr:col>9</xdr:col>
      <xdr:colOff>76200</xdr:colOff>
      <xdr:row>21</xdr:row>
      <xdr:rowOff>371475</xdr:rowOff>
    </xdr:to>
    <xdr:sp macro="" textlink="">
      <xdr:nvSpPr>
        <xdr:cNvPr id="261404" name="Text Box 8">
          <a:extLst>
            <a:ext uri="{FF2B5EF4-FFF2-40B4-BE49-F238E27FC236}">
              <a16:creationId xmlns:a16="http://schemas.microsoft.com/office/drawing/2014/main" id="{223E002B-6929-BA04-E74F-3BB54DBA6C04}"/>
            </a:ext>
          </a:extLst>
        </xdr:cNvPr>
        <xdr:cNvSpPr txBox="1">
          <a:spLocks noChangeArrowheads="1"/>
        </xdr:cNvSpPr>
      </xdr:nvSpPr>
      <xdr:spPr bwMode="auto">
        <a:xfrm>
          <a:off x="482917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61405" name="Text Box 9">
          <a:extLst>
            <a:ext uri="{FF2B5EF4-FFF2-40B4-BE49-F238E27FC236}">
              <a16:creationId xmlns:a16="http://schemas.microsoft.com/office/drawing/2014/main" id="{5A69AE1E-7FB9-DFF1-3BFA-62681E880D8F}"/>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61406" name="Text Box 10">
          <a:extLst>
            <a:ext uri="{FF2B5EF4-FFF2-40B4-BE49-F238E27FC236}">
              <a16:creationId xmlns:a16="http://schemas.microsoft.com/office/drawing/2014/main" id="{327CCCCA-E0D5-3006-B7A6-59D6C44D0DDB}"/>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21</xdr:row>
      <xdr:rowOff>161925</xdr:rowOff>
    </xdr:from>
    <xdr:to>
      <xdr:col>13</xdr:col>
      <xdr:colOff>76200</xdr:colOff>
      <xdr:row>21</xdr:row>
      <xdr:rowOff>371475</xdr:rowOff>
    </xdr:to>
    <xdr:sp macro="" textlink="">
      <xdr:nvSpPr>
        <xdr:cNvPr id="261407" name="Text Box 11">
          <a:extLst>
            <a:ext uri="{FF2B5EF4-FFF2-40B4-BE49-F238E27FC236}">
              <a16:creationId xmlns:a16="http://schemas.microsoft.com/office/drawing/2014/main" id="{7F7AA55B-C87A-1AA5-03D6-31AC75B2F7AD}"/>
            </a:ext>
          </a:extLst>
        </xdr:cNvPr>
        <xdr:cNvSpPr txBox="1">
          <a:spLocks noChangeArrowheads="1"/>
        </xdr:cNvSpPr>
      </xdr:nvSpPr>
      <xdr:spPr bwMode="auto">
        <a:xfrm>
          <a:off x="774382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21</xdr:row>
      <xdr:rowOff>161925</xdr:rowOff>
    </xdr:from>
    <xdr:to>
      <xdr:col>14</xdr:col>
      <xdr:colOff>76200</xdr:colOff>
      <xdr:row>21</xdr:row>
      <xdr:rowOff>371475</xdr:rowOff>
    </xdr:to>
    <xdr:sp macro="" textlink="">
      <xdr:nvSpPr>
        <xdr:cNvPr id="261408" name="Text Box 12">
          <a:extLst>
            <a:ext uri="{FF2B5EF4-FFF2-40B4-BE49-F238E27FC236}">
              <a16:creationId xmlns:a16="http://schemas.microsoft.com/office/drawing/2014/main" id="{085EC0FF-6579-181B-93EA-F2923E8E7B67}"/>
            </a:ext>
          </a:extLst>
        </xdr:cNvPr>
        <xdr:cNvSpPr txBox="1">
          <a:spLocks noChangeArrowheads="1"/>
        </xdr:cNvSpPr>
      </xdr:nvSpPr>
      <xdr:spPr bwMode="auto">
        <a:xfrm>
          <a:off x="859155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21</xdr:row>
      <xdr:rowOff>161925</xdr:rowOff>
    </xdr:from>
    <xdr:to>
      <xdr:col>9</xdr:col>
      <xdr:colOff>76200</xdr:colOff>
      <xdr:row>21</xdr:row>
      <xdr:rowOff>371475</xdr:rowOff>
    </xdr:to>
    <xdr:sp macro="" textlink="">
      <xdr:nvSpPr>
        <xdr:cNvPr id="261409" name="Text Box 13">
          <a:extLst>
            <a:ext uri="{FF2B5EF4-FFF2-40B4-BE49-F238E27FC236}">
              <a16:creationId xmlns:a16="http://schemas.microsoft.com/office/drawing/2014/main" id="{760B0F33-D7EA-B62C-6EB6-292303837935}"/>
            </a:ext>
          </a:extLst>
        </xdr:cNvPr>
        <xdr:cNvSpPr txBox="1">
          <a:spLocks noChangeArrowheads="1"/>
        </xdr:cNvSpPr>
      </xdr:nvSpPr>
      <xdr:spPr bwMode="auto">
        <a:xfrm>
          <a:off x="482917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61410" name="Text Box 14">
          <a:extLst>
            <a:ext uri="{FF2B5EF4-FFF2-40B4-BE49-F238E27FC236}">
              <a16:creationId xmlns:a16="http://schemas.microsoft.com/office/drawing/2014/main" id="{8C15BE8D-9BBD-BB9D-0685-70E9294C69A8}"/>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61411" name="Text Box 15">
          <a:extLst>
            <a:ext uri="{FF2B5EF4-FFF2-40B4-BE49-F238E27FC236}">
              <a16:creationId xmlns:a16="http://schemas.microsoft.com/office/drawing/2014/main" id="{D552A905-0CB4-9CF7-0A34-E3D69A4BDE93}"/>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21</xdr:row>
      <xdr:rowOff>161925</xdr:rowOff>
    </xdr:from>
    <xdr:to>
      <xdr:col>13</xdr:col>
      <xdr:colOff>76200</xdr:colOff>
      <xdr:row>21</xdr:row>
      <xdr:rowOff>371475</xdr:rowOff>
    </xdr:to>
    <xdr:sp macro="" textlink="">
      <xdr:nvSpPr>
        <xdr:cNvPr id="261412" name="Text Box 16">
          <a:extLst>
            <a:ext uri="{FF2B5EF4-FFF2-40B4-BE49-F238E27FC236}">
              <a16:creationId xmlns:a16="http://schemas.microsoft.com/office/drawing/2014/main" id="{EA1DE216-2BD0-A5CE-2022-D1AEC31F5CB0}"/>
            </a:ext>
          </a:extLst>
        </xdr:cNvPr>
        <xdr:cNvSpPr txBox="1">
          <a:spLocks noChangeArrowheads="1"/>
        </xdr:cNvSpPr>
      </xdr:nvSpPr>
      <xdr:spPr bwMode="auto">
        <a:xfrm>
          <a:off x="774382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21</xdr:row>
      <xdr:rowOff>161925</xdr:rowOff>
    </xdr:from>
    <xdr:to>
      <xdr:col>14</xdr:col>
      <xdr:colOff>76200</xdr:colOff>
      <xdr:row>21</xdr:row>
      <xdr:rowOff>371475</xdr:rowOff>
    </xdr:to>
    <xdr:sp macro="" textlink="">
      <xdr:nvSpPr>
        <xdr:cNvPr id="261413" name="Text Box 17">
          <a:extLst>
            <a:ext uri="{FF2B5EF4-FFF2-40B4-BE49-F238E27FC236}">
              <a16:creationId xmlns:a16="http://schemas.microsoft.com/office/drawing/2014/main" id="{DCBFC594-55B8-D48F-5EF7-8DACFBB79911}"/>
            </a:ext>
          </a:extLst>
        </xdr:cNvPr>
        <xdr:cNvSpPr txBox="1">
          <a:spLocks noChangeArrowheads="1"/>
        </xdr:cNvSpPr>
      </xdr:nvSpPr>
      <xdr:spPr bwMode="auto">
        <a:xfrm>
          <a:off x="859155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21</xdr:row>
      <xdr:rowOff>161925</xdr:rowOff>
    </xdr:from>
    <xdr:to>
      <xdr:col>9</xdr:col>
      <xdr:colOff>76200</xdr:colOff>
      <xdr:row>21</xdr:row>
      <xdr:rowOff>371475</xdr:rowOff>
    </xdr:to>
    <xdr:sp macro="" textlink="">
      <xdr:nvSpPr>
        <xdr:cNvPr id="261414" name="Text Box 18">
          <a:extLst>
            <a:ext uri="{FF2B5EF4-FFF2-40B4-BE49-F238E27FC236}">
              <a16:creationId xmlns:a16="http://schemas.microsoft.com/office/drawing/2014/main" id="{03CC47B2-A0E7-158B-18BC-10D609AF6B8F}"/>
            </a:ext>
          </a:extLst>
        </xdr:cNvPr>
        <xdr:cNvSpPr txBox="1">
          <a:spLocks noChangeArrowheads="1"/>
        </xdr:cNvSpPr>
      </xdr:nvSpPr>
      <xdr:spPr bwMode="auto">
        <a:xfrm>
          <a:off x="482917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61415" name="Text Box 19">
          <a:extLst>
            <a:ext uri="{FF2B5EF4-FFF2-40B4-BE49-F238E27FC236}">
              <a16:creationId xmlns:a16="http://schemas.microsoft.com/office/drawing/2014/main" id="{75E956BE-3B1D-8D09-F191-A2F585A95419}"/>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61416" name="Text Box 20">
          <a:extLst>
            <a:ext uri="{FF2B5EF4-FFF2-40B4-BE49-F238E27FC236}">
              <a16:creationId xmlns:a16="http://schemas.microsoft.com/office/drawing/2014/main" id="{91D0546C-5BD2-2B1D-6B8E-B74EFB7F0F07}"/>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21</xdr:row>
      <xdr:rowOff>161925</xdr:rowOff>
    </xdr:from>
    <xdr:to>
      <xdr:col>13</xdr:col>
      <xdr:colOff>76200</xdr:colOff>
      <xdr:row>21</xdr:row>
      <xdr:rowOff>371475</xdr:rowOff>
    </xdr:to>
    <xdr:sp macro="" textlink="">
      <xdr:nvSpPr>
        <xdr:cNvPr id="261417" name="Text Box 21">
          <a:extLst>
            <a:ext uri="{FF2B5EF4-FFF2-40B4-BE49-F238E27FC236}">
              <a16:creationId xmlns:a16="http://schemas.microsoft.com/office/drawing/2014/main" id="{B1379F01-BBC0-C23D-909D-B38ABD9ADE1D}"/>
            </a:ext>
          </a:extLst>
        </xdr:cNvPr>
        <xdr:cNvSpPr txBox="1">
          <a:spLocks noChangeArrowheads="1"/>
        </xdr:cNvSpPr>
      </xdr:nvSpPr>
      <xdr:spPr bwMode="auto">
        <a:xfrm>
          <a:off x="774382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21</xdr:row>
      <xdr:rowOff>161925</xdr:rowOff>
    </xdr:from>
    <xdr:to>
      <xdr:col>14</xdr:col>
      <xdr:colOff>76200</xdr:colOff>
      <xdr:row>21</xdr:row>
      <xdr:rowOff>371475</xdr:rowOff>
    </xdr:to>
    <xdr:sp macro="" textlink="">
      <xdr:nvSpPr>
        <xdr:cNvPr id="261418" name="Text Box 2">
          <a:extLst>
            <a:ext uri="{FF2B5EF4-FFF2-40B4-BE49-F238E27FC236}">
              <a16:creationId xmlns:a16="http://schemas.microsoft.com/office/drawing/2014/main" id="{1FEB7FE9-8810-DFBD-340E-79C0B9A06332}"/>
            </a:ext>
          </a:extLst>
        </xdr:cNvPr>
        <xdr:cNvSpPr txBox="1">
          <a:spLocks noChangeArrowheads="1"/>
        </xdr:cNvSpPr>
      </xdr:nvSpPr>
      <xdr:spPr bwMode="auto">
        <a:xfrm>
          <a:off x="859155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21</xdr:row>
      <xdr:rowOff>161925</xdr:rowOff>
    </xdr:from>
    <xdr:to>
      <xdr:col>9</xdr:col>
      <xdr:colOff>76200</xdr:colOff>
      <xdr:row>21</xdr:row>
      <xdr:rowOff>371475</xdr:rowOff>
    </xdr:to>
    <xdr:sp macro="" textlink="">
      <xdr:nvSpPr>
        <xdr:cNvPr id="261419" name="Text Box 3">
          <a:extLst>
            <a:ext uri="{FF2B5EF4-FFF2-40B4-BE49-F238E27FC236}">
              <a16:creationId xmlns:a16="http://schemas.microsoft.com/office/drawing/2014/main" id="{1443177A-9EB4-7DBC-3C67-D0107D135F41}"/>
            </a:ext>
          </a:extLst>
        </xdr:cNvPr>
        <xdr:cNvSpPr txBox="1">
          <a:spLocks noChangeArrowheads="1"/>
        </xdr:cNvSpPr>
      </xdr:nvSpPr>
      <xdr:spPr bwMode="auto">
        <a:xfrm>
          <a:off x="482917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61420" name="Text Box 4">
          <a:extLst>
            <a:ext uri="{FF2B5EF4-FFF2-40B4-BE49-F238E27FC236}">
              <a16:creationId xmlns:a16="http://schemas.microsoft.com/office/drawing/2014/main" id="{29914AEA-02F6-F936-80D1-690F77CAABEC}"/>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61421" name="Text Box 5">
          <a:extLst>
            <a:ext uri="{FF2B5EF4-FFF2-40B4-BE49-F238E27FC236}">
              <a16:creationId xmlns:a16="http://schemas.microsoft.com/office/drawing/2014/main" id="{705E8D90-2674-FB3B-A273-8365350EC7C8}"/>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21</xdr:row>
      <xdr:rowOff>161925</xdr:rowOff>
    </xdr:from>
    <xdr:to>
      <xdr:col>13</xdr:col>
      <xdr:colOff>76200</xdr:colOff>
      <xdr:row>21</xdr:row>
      <xdr:rowOff>371475</xdr:rowOff>
    </xdr:to>
    <xdr:sp macro="" textlink="">
      <xdr:nvSpPr>
        <xdr:cNvPr id="261422" name="Text Box 6">
          <a:extLst>
            <a:ext uri="{FF2B5EF4-FFF2-40B4-BE49-F238E27FC236}">
              <a16:creationId xmlns:a16="http://schemas.microsoft.com/office/drawing/2014/main" id="{BE40AA82-80A5-0409-B3C7-6EF004E3DDC3}"/>
            </a:ext>
          </a:extLst>
        </xdr:cNvPr>
        <xdr:cNvSpPr txBox="1">
          <a:spLocks noChangeArrowheads="1"/>
        </xdr:cNvSpPr>
      </xdr:nvSpPr>
      <xdr:spPr bwMode="auto">
        <a:xfrm>
          <a:off x="774382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21</xdr:row>
      <xdr:rowOff>161925</xdr:rowOff>
    </xdr:from>
    <xdr:to>
      <xdr:col>14</xdr:col>
      <xdr:colOff>76200</xdr:colOff>
      <xdr:row>21</xdr:row>
      <xdr:rowOff>371475</xdr:rowOff>
    </xdr:to>
    <xdr:sp macro="" textlink="">
      <xdr:nvSpPr>
        <xdr:cNvPr id="261423" name="Text Box 7">
          <a:extLst>
            <a:ext uri="{FF2B5EF4-FFF2-40B4-BE49-F238E27FC236}">
              <a16:creationId xmlns:a16="http://schemas.microsoft.com/office/drawing/2014/main" id="{13F9BB6F-21F2-FAB6-F844-5BB5100967D2}"/>
            </a:ext>
          </a:extLst>
        </xdr:cNvPr>
        <xdr:cNvSpPr txBox="1">
          <a:spLocks noChangeArrowheads="1"/>
        </xdr:cNvSpPr>
      </xdr:nvSpPr>
      <xdr:spPr bwMode="auto">
        <a:xfrm>
          <a:off x="859155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21</xdr:row>
      <xdr:rowOff>161925</xdr:rowOff>
    </xdr:from>
    <xdr:to>
      <xdr:col>9</xdr:col>
      <xdr:colOff>76200</xdr:colOff>
      <xdr:row>21</xdr:row>
      <xdr:rowOff>371475</xdr:rowOff>
    </xdr:to>
    <xdr:sp macro="" textlink="">
      <xdr:nvSpPr>
        <xdr:cNvPr id="261424" name="Text Box 8">
          <a:extLst>
            <a:ext uri="{FF2B5EF4-FFF2-40B4-BE49-F238E27FC236}">
              <a16:creationId xmlns:a16="http://schemas.microsoft.com/office/drawing/2014/main" id="{A60C509A-3FA4-BFB2-5AA9-9EF65738153B}"/>
            </a:ext>
          </a:extLst>
        </xdr:cNvPr>
        <xdr:cNvSpPr txBox="1">
          <a:spLocks noChangeArrowheads="1"/>
        </xdr:cNvSpPr>
      </xdr:nvSpPr>
      <xdr:spPr bwMode="auto">
        <a:xfrm>
          <a:off x="482917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61425" name="Text Box 9">
          <a:extLst>
            <a:ext uri="{FF2B5EF4-FFF2-40B4-BE49-F238E27FC236}">
              <a16:creationId xmlns:a16="http://schemas.microsoft.com/office/drawing/2014/main" id="{5F39D53C-5097-6D1F-3D00-95DFFF16E9F6}"/>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61426" name="Text Box 10">
          <a:extLst>
            <a:ext uri="{FF2B5EF4-FFF2-40B4-BE49-F238E27FC236}">
              <a16:creationId xmlns:a16="http://schemas.microsoft.com/office/drawing/2014/main" id="{7012C670-B731-BC24-73C1-3D3A448E571B}"/>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21</xdr:row>
      <xdr:rowOff>161925</xdr:rowOff>
    </xdr:from>
    <xdr:to>
      <xdr:col>13</xdr:col>
      <xdr:colOff>76200</xdr:colOff>
      <xdr:row>21</xdr:row>
      <xdr:rowOff>371475</xdr:rowOff>
    </xdr:to>
    <xdr:sp macro="" textlink="">
      <xdr:nvSpPr>
        <xdr:cNvPr id="261427" name="Text Box 11">
          <a:extLst>
            <a:ext uri="{FF2B5EF4-FFF2-40B4-BE49-F238E27FC236}">
              <a16:creationId xmlns:a16="http://schemas.microsoft.com/office/drawing/2014/main" id="{A603ACCD-5B56-28A0-521D-F422227E4DFA}"/>
            </a:ext>
          </a:extLst>
        </xdr:cNvPr>
        <xdr:cNvSpPr txBox="1">
          <a:spLocks noChangeArrowheads="1"/>
        </xdr:cNvSpPr>
      </xdr:nvSpPr>
      <xdr:spPr bwMode="auto">
        <a:xfrm>
          <a:off x="774382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21</xdr:row>
      <xdr:rowOff>161925</xdr:rowOff>
    </xdr:from>
    <xdr:to>
      <xdr:col>14</xdr:col>
      <xdr:colOff>76200</xdr:colOff>
      <xdr:row>21</xdr:row>
      <xdr:rowOff>371475</xdr:rowOff>
    </xdr:to>
    <xdr:sp macro="" textlink="">
      <xdr:nvSpPr>
        <xdr:cNvPr id="261428" name="Text Box 12">
          <a:extLst>
            <a:ext uri="{FF2B5EF4-FFF2-40B4-BE49-F238E27FC236}">
              <a16:creationId xmlns:a16="http://schemas.microsoft.com/office/drawing/2014/main" id="{CC5A2530-9228-CD4B-C695-27ACF53B41AF}"/>
            </a:ext>
          </a:extLst>
        </xdr:cNvPr>
        <xdr:cNvSpPr txBox="1">
          <a:spLocks noChangeArrowheads="1"/>
        </xdr:cNvSpPr>
      </xdr:nvSpPr>
      <xdr:spPr bwMode="auto">
        <a:xfrm>
          <a:off x="859155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21</xdr:row>
      <xdr:rowOff>161925</xdr:rowOff>
    </xdr:from>
    <xdr:to>
      <xdr:col>9</xdr:col>
      <xdr:colOff>76200</xdr:colOff>
      <xdr:row>21</xdr:row>
      <xdr:rowOff>371475</xdr:rowOff>
    </xdr:to>
    <xdr:sp macro="" textlink="">
      <xdr:nvSpPr>
        <xdr:cNvPr id="261429" name="Text Box 13">
          <a:extLst>
            <a:ext uri="{FF2B5EF4-FFF2-40B4-BE49-F238E27FC236}">
              <a16:creationId xmlns:a16="http://schemas.microsoft.com/office/drawing/2014/main" id="{28AAA3D3-D931-6362-6869-43E474EE6D14}"/>
            </a:ext>
          </a:extLst>
        </xdr:cNvPr>
        <xdr:cNvSpPr txBox="1">
          <a:spLocks noChangeArrowheads="1"/>
        </xdr:cNvSpPr>
      </xdr:nvSpPr>
      <xdr:spPr bwMode="auto">
        <a:xfrm>
          <a:off x="482917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61430" name="Text Box 14">
          <a:extLst>
            <a:ext uri="{FF2B5EF4-FFF2-40B4-BE49-F238E27FC236}">
              <a16:creationId xmlns:a16="http://schemas.microsoft.com/office/drawing/2014/main" id="{C66C4E57-766B-4E14-2F0B-64E946AA6354}"/>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61431" name="Text Box 15">
          <a:extLst>
            <a:ext uri="{FF2B5EF4-FFF2-40B4-BE49-F238E27FC236}">
              <a16:creationId xmlns:a16="http://schemas.microsoft.com/office/drawing/2014/main" id="{785938A4-242D-EF9C-BF2A-F3FC888E5C34}"/>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21</xdr:row>
      <xdr:rowOff>161925</xdr:rowOff>
    </xdr:from>
    <xdr:to>
      <xdr:col>13</xdr:col>
      <xdr:colOff>76200</xdr:colOff>
      <xdr:row>21</xdr:row>
      <xdr:rowOff>371475</xdr:rowOff>
    </xdr:to>
    <xdr:sp macro="" textlink="">
      <xdr:nvSpPr>
        <xdr:cNvPr id="261432" name="Text Box 16">
          <a:extLst>
            <a:ext uri="{FF2B5EF4-FFF2-40B4-BE49-F238E27FC236}">
              <a16:creationId xmlns:a16="http://schemas.microsoft.com/office/drawing/2014/main" id="{63DE0B1A-5F4F-EA71-3243-43E93AF3D3EA}"/>
            </a:ext>
          </a:extLst>
        </xdr:cNvPr>
        <xdr:cNvSpPr txBox="1">
          <a:spLocks noChangeArrowheads="1"/>
        </xdr:cNvSpPr>
      </xdr:nvSpPr>
      <xdr:spPr bwMode="auto">
        <a:xfrm>
          <a:off x="774382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21</xdr:row>
      <xdr:rowOff>161925</xdr:rowOff>
    </xdr:from>
    <xdr:to>
      <xdr:col>14</xdr:col>
      <xdr:colOff>76200</xdr:colOff>
      <xdr:row>21</xdr:row>
      <xdr:rowOff>371475</xdr:rowOff>
    </xdr:to>
    <xdr:sp macro="" textlink="">
      <xdr:nvSpPr>
        <xdr:cNvPr id="261433" name="Text Box 17">
          <a:extLst>
            <a:ext uri="{FF2B5EF4-FFF2-40B4-BE49-F238E27FC236}">
              <a16:creationId xmlns:a16="http://schemas.microsoft.com/office/drawing/2014/main" id="{2D0CC44E-048F-8E88-AD6B-5F149B6E9194}"/>
            </a:ext>
          </a:extLst>
        </xdr:cNvPr>
        <xdr:cNvSpPr txBox="1">
          <a:spLocks noChangeArrowheads="1"/>
        </xdr:cNvSpPr>
      </xdr:nvSpPr>
      <xdr:spPr bwMode="auto">
        <a:xfrm>
          <a:off x="859155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21</xdr:row>
      <xdr:rowOff>161925</xdr:rowOff>
    </xdr:from>
    <xdr:to>
      <xdr:col>9</xdr:col>
      <xdr:colOff>76200</xdr:colOff>
      <xdr:row>21</xdr:row>
      <xdr:rowOff>371475</xdr:rowOff>
    </xdr:to>
    <xdr:sp macro="" textlink="">
      <xdr:nvSpPr>
        <xdr:cNvPr id="261434" name="Text Box 18">
          <a:extLst>
            <a:ext uri="{FF2B5EF4-FFF2-40B4-BE49-F238E27FC236}">
              <a16:creationId xmlns:a16="http://schemas.microsoft.com/office/drawing/2014/main" id="{244E8D68-F727-4204-9622-644E08E63250}"/>
            </a:ext>
          </a:extLst>
        </xdr:cNvPr>
        <xdr:cNvSpPr txBox="1">
          <a:spLocks noChangeArrowheads="1"/>
        </xdr:cNvSpPr>
      </xdr:nvSpPr>
      <xdr:spPr bwMode="auto">
        <a:xfrm>
          <a:off x="482917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61435" name="Text Box 19">
          <a:extLst>
            <a:ext uri="{FF2B5EF4-FFF2-40B4-BE49-F238E27FC236}">
              <a16:creationId xmlns:a16="http://schemas.microsoft.com/office/drawing/2014/main" id="{5F50608A-051F-988F-667B-47391C11A9A2}"/>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61436" name="Text Box 20">
          <a:extLst>
            <a:ext uri="{FF2B5EF4-FFF2-40B4-BE49-F238E27FC236}">
              <a16:creationId xmlns:a16="http://schemas.microsoft.com/office/drawing/2014/main" id="{69A6409D-1610-71DD-AE2A-21F0E3D7706E}"/>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21</xdr:row>
      <xdr:rowOff>161925</xdr:rowOff>
    </xdr:from>
    <xdr:to>
      <xdr:col>13</xdr:col>
      <xdr:colOff>76200</xdr:colOff>
      <xdr:row>21</xdr:row>
      <xdr:rowOff>371475</xdr:rowOff>
    </xdr:to>
    <xdr:sp macro="" textlink="">
      <xdr:nvSpPr>
        <xdr:cNvPr id="261437" name="Text Box 21">
          <a:extLst>
            <a:ext uri="{FF2B5EF4-FFF2-40B4-BE49-F238E27FC236}">
              <a16:creationId xmlns:a16="http://schemas.microsoft.com/office/drawing/2014/main" id="{10FCF55A-559A-2888-1D65-E9162D24357C}"/>
            </a:ext>
          </a:extLst>
        </xdr:cNvPr>
        <xdr:cNvSpPr txBox="1">
          <a:spLocks noChangeArrowheads="1"/>
        </xdr:cNvSpPr>
      </xdr:nvSpPr>
      <xdr:spPr bwMode="auto">
        <a:xfrm>
          <a:off x="774382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21</xdr:row>
      <xdr:rowOff>161925</xdr:rowOff>
    </xdr:from>
    <xdr:to>
      <xdr:col>14</xdr:col>
      <xdr:colOff>76200</xdr:colOff>
      <xdr:row>21</xdr:row>
      <xdr:rowOff>371475</xdr:rowOff>
    </xdr:to>
    <xdr:sp macro="" textlink="">
      <xdr:nvSpPr>
        <xdr:cNvPr id="261438" name="Text Box 2">
          <a:extLst>
            <a:ext uri="{FF2B5EF4-FFF2-40B4-BE49-F238E27FC236}">
              <a16:creationId xmlns:a16="http://schemas.microsoft.com/office/drawing/2014/main" id="{4561FB37-B87E-9D74-0C20-F58F93662F28}"/>
            </a:ext>
          </a:extLst>
        </xdr:cNvPr>
        <xdr:cNvSpPr txBox="1">
          <a:spLocks noChangeArrowheads="1"/>
        </xdr:cNvSpPr>
      </xdr:nvSpPr>
      <xdr:spPr bwMode="auto">
        <a:xfrm>
          <a:off x="859155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61439" name="Text Box 4">
          <a:extLst>
            <a:ext uri="{FF2B5EF4-FFF2-40B4-BE49-F238E27FC236}">
              <a16:creationId xmlns:a16="http://schemas.microsoft.com/office/drawing/2014/main" id="{F59B8749-BB2B-7D6C-1476-4E51A3C58675}"/>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61440" name="Text Box 5">
          <a:extLst>
            <a:ext uri="{FF2B5EF4-FFF2-40B4-BE49-F238E27FC236}">
              <a16:creationId xmlns:a16="http://schemas.microsoft.com/office/drawing/2014/main" id="{E4CF898C-08FE-D0B3-AD2F-BEDEA7A9ECAF}"/>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21</xdr:row>
      <xdr:rowOff>161925</xdr:rowOff>
    </xdr:from>
    <xdr:to>
      <xdr:col>13</xdr:col>
      <xdr:colOff>76200</xdr:colOff>
      <xdr:row>21</xdr:row>
      <xdr:rowOff>371475</xdr:rowOff>
    </xdr:to>
    <xdr:sp macro="" textlink="">
      <xdr:nvSpPr>
        <xdr:cNvPr id="261441" name="Text Box 6">
          <a:extLst>
            <a:ext uri="{FF2B5EF4-FFF2-40B4-BE49-F238E27FC236}">
              <a16:creationId xmlns:a16="http://schemas.microsoft.com/office/drawing/2014/main" id="{C9EBBF91-78B6-A930-C580-11CCE06F2302}"/>
            </a:ext>
          </a:extLst>
        </xdr:cNvPr>
        <xdr:cNvSpPr txBox="1">
          <a:spLocks noChangeArrowheads="1"/>
        </xdr:cNvSpPr>
      </xdr:nvSpPr>
      <xdr:spPr bwMode="auto">
        <a:xfrm>
          <a:off x="774382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21</xdr:row>
      <xdr:rowOff>161925</xdr:rowOff>
    </xdr:from>
    <xdr:to>
      <xdr:col>14</xdr:col>
      <xdr:colOff>76200</xdr:colOff>
      <xdr:row>21</xdr:row>
      <xdr:rowOff>371475</xdr:rowOff>
    </xdr:to>
    <xdr:sp macro="" textlink="">
      <xdr:nvSpPr>
        <xdr:cNvPr id="261442" name="Text Box 12">
          <a:extLst>
            <a:ext uri="{FF2B5EF4-FFF2-40B4-BE49-F238E27FC236}">
              <a16:creationId xmlns:a16="http://schemas.microsoft.com/office/drawing/2014/main" id="{A04CF10B-58D0-A312-2927-BFE129D2A825}"/>
            </a:ext>
          </a:extLst>
        </xdr:cNvPr>
        <xdr:cNvSpPr txBox="1">
          <a:spLocks noChangeArrowheads="1"/>
        </xdr:cNvSpPr>
      </xdr:nvSpPr>
      <xdr:spPr bwMode="auto">
        <a:xfrm>
          <a:off x="859155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61443" name="Text Box 14">
          <a:extLst>
            <a:ext uri="{FF2B5EF4-FFF2-40B4-BE49-F238E27FC236}">
              <a16:creationId xmlns:a16="http://schemas.microsoft.com/office/drawing/2014/main" id="{A115F9F8-A7FE-17BB-F589-BDBC1B9D10D3}"/>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61444" name="Text Box 15">
          <a:extLst>
            <a:ext uri="{FF2B5EF4-FFF2-40B4-BE49-F238E27FC236}">
              <a16:creationId xmlns:a16="http://schemas.microsoft.com/office/drawing/2014/main" id="{649418AF-943C-D5E2-A0D0-A96EEE87C0F4}"/>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21</xdr:row>
      <xdr:rowOff>161925</xdr:rowOff>
    </xdr:from>
    <xdr:to>
      <xdr:col>13</xdr:col>
      <xdr:colOff>76200</xdr:colOff>
      <xdr:row>21</xdr:row>
      <xdr:rowOff>371475</xdr:rowOff>
    </xdr:to>
    <xdr:sp macro="" textlink="">
      <xdr:nvSpPr>
        <xdr:cNvPr id="261445" name="Text Box 16">
          <a:extLst>
            <a:ext uri="{FF2B5EF4-FFF2-40B4-BE49-F238E27FC236}">
              <a16:creationId xmlns:a16="http://schemas.microsoft.com/office/drawing/2014/main" id="{C8CBE5A0-32AF-610A-7488-9B5EBDB1CBF3}"/>
            </a:ext>
          </a:extLst>
        </xdr:cNvPr>
        <xdr:cNvSpPr txBox="1">
          <a:spLocks noChangeArrowheads="1"/>
        </xdr:cNvSpPr>
      </xdr:nvSpPr>
      <xdr:spPr bwMode="auto">
        <a:xfrm>
          <a:off x="774382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21</xdr:row>
      <xdr:rowOff>161925</xdr:rowOff>
    </xdr:from>
    <xdr:to>
      <xdr:col>14</xdr:col>
      <xdr:colOff>76200</xdr:colOff>
      <xdr:row>21</xdr:row>
      <xdr:rowOff>371475</xdr:rowOff>
    </xdr:to>
    <xdr:sp macro="" textlink="">
      <xdr:nvSpPr>
        <xdr:cNvPr id="261446" name="Text Box 17">
          <a:extLst>
            <a:ext uri="{FF2B5EF4-FFF2-40B4-BE49-F238E27FC236}">
              <a16:creationId xmlns:a16="http://schemas.microsoft.com/office/drawing/2014/main" id="{3B9EBECC-E57D-69C0-603E-EBB2E2A8A4DA}"/>
            </a:ext>
          </a:extLst>
        </xdr:cNvPr>
        <xdr:cNvSpPr txBox="1">
          <a:spLocks noChangeArrowheads="1"/>
        </xdr:cNvSpPr>
      </xdr:nvSpPr>
      <xdr:spPr bwMode="auto">
        <a:xfrm>
          <a:off x="859155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61447" name="Text Box 19">
          <a:extLst>
            <a:ext uri="{FF2B5EF4-FFF2-40B4-BE49-F238E27FC236}">
              <a16:creationId xmlns:a16="http://schemas.microsoft.com/office/drawing/2014/main" id="{28094DE4-D442-8C70-11D5-C0573B9FE589}"/>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61448" name="Text Box 20">
          <a:extLst>
            <a:ext uri="{FF2B5EF4-FFF2-40B4-BE49-F238E27FC236}">
              <a16:creationId xmlns:a16="http://schemas.microsoft.com/office/drawing/2014/main" id="{902FB9EF-5970-97F4-E46A-FC9F4550948A}"/>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21</xdr:row>
      <xdr:rowOff>161925</xdr:rowOff>
    </xdr:from>
    <xdr:to>
      <xdr:col>13</xdr:col>
      <xdr:colOff>76200</xdr:colOff>
      <xdr:row>21</xdr:row>
      <xdr:rowOff>371475</xdr:rowOff>
    </xdr:to>
    <xdr:sp macro="" textlink="">
      <xdr:nvSpPr>
        <xdr:cNvPr id="261449" name="Text Box 21">
          <a:extLst>
            <a:ext uri="{FF2B5EF4-FFF2-40B4-BE49-F238E27FC236}">
              <a16:creationId xmlns:a16="http://schemas.microsoft.com/office/drawing/2014/main" id="{BA005A1B-A18B-2839-EA93-0B1C9C3C9A20}"/>
            </a:ext>
          </a:extLst>
        </xdr:cNvPr>
        <xdr:cNvSpPr txBox="1">
          <a:spLocks noChangeArrowheads="1"/>
        </xdr:cNvSpPr>
      </xdr:nvSpPr>
      <xdr:spPr bwMode="auto">
        <a:xfrm>
          <a:off x="774382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2</xdr:row>
      <xdr:rowOff>152400</xdr:rowOff>
    </xdr:from>
    <xdr:to>
      <xdr:col>14</xdr:col>
      <xdr:colOff>76200</xdr:colOff>
      <xdr:row>3</xdr:row>
      <xdr:rowOff>28575</xdr:rowOff>
    </xdr:to>
    <xdr:sp macro="" textlink="">
      <xdr:nvSpPr>
        <xdr:cNvPr id="261450" name="Text Box 1">
          <a:extLst>
            <a:ext uri="{FF2B5EF4-FFF2-40B4-BE49-F238E27FC236}">
              <a16:creationId xmlns:a16="http://schemas.microsoft.com/office/drawing/2014/main" id="{188F612C-ED13-23E0-5B68-E367AE54FF25}"/>
            </a:ext>
          </a:extLst>
        </xdr:cNvPr>
        <xdr:cNvSpPr txBox="1">
          <a:spLocks noChangeArrowheads="1"/>
        </xdr:cNvSpPr>
      </xdr:nvSpPr>
      <xdr:spPr bwMode="auto">
        <a:xfrm>
          <a:off x="85915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2</xdr:row>
      <xdr:rowOff>161925</xdr:rowOff>
    </xdr:from>
    <xdr:to>
      <xdr:col>14</xdr:col>
      <xdr:colOff>76200</xdr:colOff>
      <xdr:row>3</xdr:row>
      <xdr:rowOff>38100</xdr:rowOff>
    </xdr:to>
    <xdr:sp macro="" textlink="">
      <xdr:nvSpPr>
        <xdr:cNvPr id="261451" name="Text Box 1">
          <a:extLst>
            <a:ext uri="{FF2B5EF4-FFF2-40B4-BE49-F238E27FC236}">
              <a16:creationId xmlns:a16="http://schemas.microsoft.com/office/drawing/2014/main" id="{FE7A416B-B892-BAB0-79D2-9E4DDE2BC1DB}"/>
            </a:ext>
          </a:extLst>
        </xdr:cNvPr>
        <xdr:cNvSpPr txBox="1">
          <a:spLocks noChangeArrowheads="1"/>
        </xdr:cNvSpPr>
      </xdr:nvSpPr>
      <xdr:spPr bwMode="auto">
        <a:xfrm>
          <a:off x="8591550" y="1133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2</xdr:row>
      <xdr:rowOff>161925</xdr:rowOff>
    </xdr:from>
    <xdr:to>
      <xdr:col>14</xdr:col>
      <xdr:colOff>76200</xdr:colOff>
      <xdr:row>3</xdr:row>
      <xdr:rowOff>38100</xdr:rowOff>
    </xdr:to>
    <xdr:sp macro="" textlink="">
      <xdr:nvSpPr>
        <xdr:cNvPr id="261452" name="Text Box 1">
          <a:extLst>
            <a:ext uri="{FF2B5EF4-FFF2-40B4-BE49-F238E27FC236}">
              <a16:creationId xmlns:a16="http://schemas.microsoft.com/office/drawing/2014/main" id="{D0C59DEA-1807-ADF8-7636-F9983AD095D4}"/>
            </a:ext>
          </a:extLst>
        </xdr:cNvPr>
        <xdr:cNvSpPr txBox="1">
          <a:spLocks noChangeArrowheads="1"/>
        </xdr:cNvSpPr>
      </xdr:nvSpPr>
      <xdr:spPr bwMode="auto">
        <a:xfrm>
          <a:off x="8591550" y="1133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2</xdr:row>
      <xdr:rowOff>152400</xdr:rowOff>
    </xdr:from>
    <xdr:to>
      <xdr:col>14</xdr:col>
      <xdr:colOff>76200</xdr:colOff>
      <xdr:row>3</xdr:row>
      <xdr:rowOff>28575</xdr:rowOff>
    </xdr:to>
    <xdr:sp macro="" textlink="">
      <xdr:nvSpPr>
        <xdr:cNvPr id="261453" name="Text Box 1">
          <a:extLst>
            <a:ext uri="{FF2B5EF4-FFF2-40B4-BE49-F238E27FC236}">
              <a16:creationId xmlns:a16="http://schemas.microsoft.com/office/drawing/2014/main" id="{5A87108C-E207-7FB3-7447-2C6A7A38E6E5}"/>
            </a:ext>
          </a:extLst>
        </xdr:cNvPr>
        <xdr:cNvSpPr txBox="1">
          <a:spLocks noChangeArrowheads="1"/>
        </xdr:cNvSpPr>
      </xdr:nvSpPr>
      <xdr:spPr bwMode="auto">
        <a:xfrm>
          <a:off x="85915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2</xdr:row>
      <xdr:rowOff>161925</xdr:rowOff>
    </xdr:from>
    <xdr:to>
      <xdr:col>14</xdr:col>
      <xdr:colOff>76200</xdr:colOff>
      <xdr:row>3</xdr:row>
      <xdr:rowOff>38100</xdr:rowOff>
    </xdr:to>
    <xdr:sp macro="" textlink="">
      <xdr:nvSpPr>
        <xdr:cNvPr id="261454" name="Text Box 1">
          <a:extLst>
            <a:ext uri="{FF2B5EF4-FFF2-40B4-BE49-F238E27FC236}">
              <a16:creationId xmlns:a16="http://schemas.microsoft.com/office/drawing/2014/main" id="{4E9574D8-8E0E-6EAB-528C-3A35D2EC5CB6}"/>
            </a:ext>
          </a:extLst>
        </xdr:cNvPr>
        <xdr:cNvSpPr txBox="1">
          <a:spLocks noChangeArrowheads="1"/>
        </xdr:cNvSpPr>
      </xdr:nvSpPr>
      <xdr:spPr bwMode="auto">
        <a:xfrm>
          <a:off x="8591550" y="1133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2</xdr:row>
      <xdr:rowOff>161925</xdr:rowOff>
    </xdr:from>
    <xdr:to>
      <xdr:col>14</xdr:col>
      <xdr:colOff>76200</xdr:colOff>
      <xdr:row>3</xdr:row>
      <xdr:rowOff>38100</xdr:rowOff>
    </xdr:to>
    <xdr:sp macro="" textlink="">
      <xdr:nvSpPr>
        <xdr:cNvPr id="261455" name="Text Box 1">
          <a:extLst>
            <a:ext uri="{FF2B5EF4-FFF2-40B4-BE49-F238E27FC236}">
              <a16:creationId xmlns:a16="http://schemas.microsoft.com/office/drawing/2014/main" id="{85236562-7E07-E0B7-BDAF-28BD006ABD00}"/>
            </a:ext>
          </a:extLst>
        </xdr:cNvPr>
        <xdr:cNvSpPr txBox="1">
          <a:spLocks noChangeArrowheads="1"/>
        </xdr:cNvSpPr>
      </xdr:nvSpPr>
      <xdr:spPr bwMode="auto">
        <a:xfrm>
          <a:off x="8591550" y="1133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2</xdr:row>
      <xdr:rowOff>152400</xdr:rowOff>
    </xdr:from>
    <xdr:to>
      <xdr:col>14</xdr:col>
      <xdr:colOff>76200</xdr:colOff>
      <xdr:row>3</xdr:row>
      <xdr:rowOff>28575</xdr:rowOff>
    </xdr:to>
    <xdr:sp macro="" textlink="">
      <xdr:nvSpPr>
        <xdr:cNvPr id="261456" name="Text Box 1">
          <a:extLst>
            <a:ext uri="{FF2B5EF4-FFF2-40B4-BE49-F238E27FC236}">
              <a16:creationId xmlns:a16="http://schemas.microsoft.com/office/drawing/2014/main" id="{FE71D0ED-22F3-FC66-F82F-9F2EA26D5070}"/>
            </a:ext>
          </a:extLst>
        </xdr:cNvPr>
        <xdr:cNvSpPr txBox="1">
          <a:spLocks noChangeArrowheads="1"/>
        </xdr:cNvSpPr>
      </xdr:nvSpPr>
      <xdr:spPr bwMode="auto">
        <a:xfrm>
          <a:off x="85915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2</xdr:row>
      <xdr:rowOff>161925</xdr:rowOff>
    </xdr:from>
    <xdr:to>
      <xdr:col>14</xdr:col>
      <xdr:colOff>76200</xdr:colOff>
      <xdr:row>3</xdr:row>
      <xdr:rowOff>38100</xdr:rowOff>
    </xdr:to>
    <xdr:sp macro="" textlink="">
      <xdr:nvSpPr>
        <xdr:cNvPr id="261457" name="Text Box 1">
          <a:extLst>
            <a:ext uri="{FF2B5EF4-FFF2-40B4-BE49-F238E27FC236}">
              <a16:creationId xmlns:a16="http://schemas.microsoft.com/office/drawing/2014/main" id="{C954254A-70C0-90A2-DAB9-6EE62C653880}"/>
            </a:ext>
          </a:extLst>
        </xdr:cNvPr>
        <xdr:cNvSpPr txBox="1">
          <a:spLocks noChangeArrowheads="1"/>
        </xdr:cNvSpPr>
      </xdr:nvSpPr>
      <xdr:spPr bwMode="auto">
        <a:xfrm>
          <a:off x="8591550" y="1133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2</xdr:row>
      <xdr:rowOff>161925</xdr:rowOff>
    </xdr:from>
    <xdr:to>
      <xdr:col>14</xdr:col>
      <xdr:colOff>76200</xdr:colOff>
      <xdr:row>3</xdr:row>
      <xdr:rowOff>38100</xdr:rowOff>
    </xdr:to>
    <xdr:sp macro="" textlink="">
      <xdr:nvSpPr>
        <xdr:cNvPr id="261458" name="Text Box 1">
          <a:extLst>
            <a:ext uri="{FF2B5EF4-FFF2-40B4-BE49-F238E27FC236}">
              <a16:creationId xmlns:a16="http://schemas.microsoft.com/office/drawing/2014/main" id="{79A14411-6340-DDD6-FD5D-3E9DE45564C5}"/>
            </a:ext>
          </a:extLst>
        </xdr:cNvPr>
        <xdr:cNvSpPr txBox="1">
          <a:spLocks noChangeArrowheads="1"/>
        </xdr:cNvSpPr>
      </xdr:nvSpPr>
      <xdr:spPr bwMode="auto">
        <a:xfrm>
          <a:off x="8591550" y="1133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21</xdr:row>
      <xdr:rowOff>152400</xdr:rowOff>
    </xdr:from>
    <xdr:to>
      <xdr:col>9</xdr:col>
      <xdr:colOff>76200</xdr:colOff>
      <xdr:row>21</xdr:row>
      <xdr:rowOff>361950</xdr:rowOff>
    </xdr:to>
    <xdr:sp macro="" textlink="">
      <xdr:nvSpPr>
        <xdr:cNvPr id="261459" name="Text Box 3">
          <a:extLst>
            <a:ext uri="{FF2B5EF4-FFF2-40B4-BE49-F238E27FC236}">
              <a16:creationId xmlns:a16="http://schemas.microsoft.com/office/drawing/2014/main" id="{629FDFB9-600E-FC3B-A216-57B43F63BCFF}"/>
            </a:ext>
          </a:extLst>
        </xdr:cNvPr>
        <xdr:cNvSpPr txBox="1">
          <a:spLocks noChangeArrowheads="1"/>
        </xdr:cNvSpPr>
      </xdr:nvSpPr>
      <xdr:spPr bwMode="auto">
        <a:xfrm>
          <a:off x="4829175" y="80486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152400</xdr:rowOff>
    </xdr:from>
    <xdr:to>
      <xdr:col>10</xdr:col>
      <xdr:colOff>76200</xdr:colOff>
      <xdr:row>21</xdr:row>
      <xdr:rowOff>361950</xdr:rowOff>
    </xdr:to>
    <xdr:sp macro="" textlink="">
      <xdr:nvSpPr>
        <xdr:cNvPr id="261460" name="Text Box 4">
          <a:extLst>
            <a:ext uri="{FF2B5EF4-FFF2-40B4-BE49-F238E27FC236}">
              <a16:creationId xmlns:a16="http://schemas.microsoft.com/office/drawing/2014/main" id="{E1548505-8D7B-EBB1-EDA4-2805FB5CCCA1}"/>
            </a:ext>
          </a:extLst>
        </xdr:cNvPr>
        <xdr:cNvSpPr txBox="1">
          <a:spLocks noChangeArrowheads="1"/>
        </xdr:cNvSpPr>
      </xdr:nvSpPr>
      <xdr:spPr bwMode="auto">
        <a:xfrm>
          <a:off x="5143500" y="80486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152400</xdr:rowOff>
    </xdr:from>
    <xdr:to>
      <xdr:col>11</xdr:col>
      <xdr:colOff>76200</xdr:colOff>
      <xdr:row>21</xdr:row>
      <xdr:rowOff>361950</xdr:rowOff>
    </xdr:to>
    <xdr:sp macro="" textlink="">
      <xdr:nvSpPr>
        <xdr:cNvPr id="261461" name="Text Box 5">
          <a:extLst>
            <a:ext uri="{FF2B5EF4-FFF2-40B4-BE49-F238E27FC236}">
              <a16:creationId xmlns:a16="http://schemas.microsoft.com/office/drawing/2014/main" id="{75FD8E4F-725B-7114-26E5-C894B5B965C5}"/>
            </a:ext>
          </a:extLst>
        </xdr:cNvPr>
        <xdr:cNvSpPr txBox="1">
          <a:spLocks noChangeArrowheads="1"/>
        </xdr:cNvSpPr>
      </xdr:nvSpPr>
      <xdr:spPr bwMode="auto">
        <a:xfrm>
          <a:off x="6019800" y="80486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21</xdr:row>
      <xdr:rowOff>161925</xdr:rowOff>
    </xdr:from>
    <xdr:to>
      <xdr:col>9</xdr:col>
      <xdr:colOff>76200</xdr:colOff>
      <xdr:row>21</xdr:row>
      <xdr:rowOff>371475</xdr:rowOff>
    </xdr:to>
    <xdr:sp macro="" textlink="">
      <xdr:nvSpPr>
        <xdr:cNvPr id="261462" name="Text Box 3">
          <a:extLst>
            <a:ext uri="{FF2B5EF4-FFF2-40B4-BE49-F238E27FC236}">
              <a16:creationId xmlns:a16="http://schemas.microsoft.com/office/drawing/2014/main" id="{1C6B0FFD-44D5-2C01-E3D7-D664D3C4CFC2}"/>
            </a:ext>
          </a:extLst>
        </xdr:cNvPr>
        <xdr:cNvSpPr txBox="1">
          <a:spLocks noChangeArrowheads="1"/>
        </xdr:cNvSpPr>
      </xdr:nvSpPr>
      <xdr:spPr bwMode="auto">
        <a:xfrm>
          <a:off x="482917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61463" name="Text Box 4">
          <a:extLst>
            <a:ext uri="{FF2B5EF4-FFF2-40B4-BE49-F238E27FC236}">
              <a16:creationId xmlns:a16="http://schemas.microsoft.com/office/drawing/2014/main" id="{5087BF1F-EAD2-CA2F-B14E-05D63BA9D573}"/>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61464" name="Text Box 5">
          <a:extLst>
            <a:ext uri="{FF2B5EF4-FFF2-40B4-BE49-F238E27FC236}">
              <a16:creationId xmlns:a16="http://schemas.microsoft.com/office/drawing/2014/main" id="{94D1393A-ED9B-AB55-78D7-3CEFF15E0721}"/>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21</xdr:row>
      <xdr:rowOff>161925</xdr:rowOff>
    </xdr:from>
    <xdr:to>
      <xdr:col>9</xdr:col>
      <xdr:colOff>76200</xdr:colOff>
      <xdr:row>21</xdr:row>
      <xdr:rowOff>371475</xdr:rowOff>
    </xdr:to>
    <xdr:sp macro="" textlink="">
      <xdr:nvSpPr>
        <xdr:cNvPr id="261465" name="Text Box 8">
          <a:extLst>
            <a:ext uri="{FF2B5EF4-FFF2-40B4-BE49-F238E27FC236}">
              <a16:creationId xmlns:a16="http://schemas.microsoft.com/office/drawing/2014/main" id="{3E2F0E4E-8598-3F8A-5CB2-3E93CFC5679E}"/>
            </a:ext>
          </a:extLst>
        </xdr:cNvPr>
        <xdr:cNvSpPr txBox="1">
          <a:spLocks noChangeArrowheads="1"/>
        </xdr:cNvSpPr>
      </xdr:nvSpPr>
      <xdr:spPr bwMode="auto">
        <a:xfrm>
          <a:off x="482917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61466" name="Text Box 9">
          <a:extLst>
            <a:ext uri="{FF2B5EF4-FFF2-40B4-BE49-F238E27FC236}">
              <a16:creationId xmlns:a16="http://schemas.microsoft.com/office/drawing/2014/main" id="{938AE5FF-FFF0-89CB-7111-1B019E8BB65C}"/>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61467" name="Text Box 10">
          <a:extLst>
            <a:ext uri="{FF2B5EF4-FFF2-40B4-BE49-F238E27FC236}">
              <a16:creationId xmlns:a16="http://schemas.microsoft.com/office/drawing/2014/main" id="{C349FE4E-96DC-03A3-BBA9-C7FDED4AB36F}"/>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21</xdr:row>
      <xdr:rowOff>161925</xdr:rowOff>
    </xdr:from>
    <xdr:to>
      <xdr:col>9</xdr:col>
      <xdr:colOff>76200</xdr:colOff>
      <xdr:row>21</xdr:row>
      <xdr:rowOff>371475</xdr:rowOff>
    </xdr:to>
    <xdr:sp macro="" textlink="">
      <xdr:nvSpPr>
        <xdr:cNvPr id="261468" name="Text Box 13">
          <a:extLst>
            <a:ext uri="{FF2B5EF4-FFF2-40B4-BE49-F238E27FC236}">
              <a16:creationId xmlns:a16="http://schemas.microsoft.com/office/drawing/2014/main" id="{4C141E07-502A-7823-D0BB-070A7D2DB9BE}"/>
            </a:ext>
          </a:extLst>
        </xdr:cNvPr>
        <xdr:cNvSpPr txBox="1">
          <a:spLocks noChangeArrowheads="1"/>
        </xdr:cNvSpPr>
      </xdr:nvSpPr>
      <xdr:spPr bwMode="auto">
        <a:xfrm>
          <a:off x="482917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61469" name="Text Box 14">
          <a:extLst>
            <a:ext uri="{FF2B5EF4-FFF2-40B4-BE49-F238E27FC236}">
              <a16:creationId xmlns:a16="http://schemas.microsoft.com/office/drawing/2014/main" id="{F3C63F1B-41E4-2DE0-F6CB-3EA3DF3F467F}"/>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61470" name="Text Box 15">
          <a:extLst>
            <a:ext uri="{FF2B5EF4-FFF2-40B4-BE49-F238E27FC236}">
              <a16:creationId xmlns:a16="http://schemas.microsoft.com/office/drawing/2014/main" id="{8F0766B0-CDB4-3562-C038-E2257D7F2E99}"/>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21</xdr:row>
      <xdr:rowOff>161925</xdr:rowOff>
    </xdr:from>
    <xdr:to>
      <xdr:col>9</xdr:col>
      <xdr:colOff>76200</xdr:colOff>
      <xdr:row>21</xdr:row>
      <xdr:rowOff>371475</xdr:rowOff>
    </xdr:to>
    <xdr:sp macro="" textlink="">
      <xdr:nvSpPr>
        <xdr:cNvPr id="261471" name="Text Box 18">
          <a:extLst>
            <a:ext uri="{FF2B5EF4-FFF2-40B4-BE49-F238E27FC236}">
              <a16:creationId xmlns:a16="http://schemas.microsoft.com/office/drawing/2014/main" id="{684BADE5-B806-C03E-8BF7-48DCF3BEB923}"/>
            </a:ext>
          </a:extLst>
        </xdr:cNvPr>
        <xdr:cNvSpPr txBox="1">
          <a:spLocks noChangeArrowheads="1"/>
        </xdr:cNvSpPr>
      </xdr:nvSpPr>
      <xdr:spPr bwMode="auto">
        <a:xfrm>
          <a:off x="482917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61472" name="Text Box 19">
          <a:extLst>
            <a:ext uri="{FF2B5EF4-FFF2-40B4-BE49-F238E27FC236}">
              <a16:creationId xmlns:a16="http://schemas.microsoft.com/office/drawing/2014/main" id="{724DA01A-F0DB-9DBD-B500-75AA21D5B8ED}"/>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61473" name="Text Box 20">
          <a:extLst>
            <a:ext uri="{FF2B5EF4-FFF2-40B4-BE49-F238E27FC236}">
              <a16:creationId xmlns:a16="http://schemas.microsoft.com/office/drawing/2014/main" id="{ADAA3CFE-72C9-ADE1-11B8-C8F123BF100F}"/>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21</xdr:row>
      <xdr:rowOff>161925</xdr:rowOff>
    </xdr:from>
    <xdr:to>
      <xdr:col>9</xdr:col>
      <xdr:colOff>76200</xdr:colOff>
      <xdr:row>21</xdr:row>
      <xdr:rowOff>371475</xdr:rowOff>
    </xdr:to>
    <xdr:sp macro="" textlink="">
      <xdr:nvSpPr>
        <xdr:cNvPr id="261474" name="Text Box 3">
          <a:extLst>
            <a:ext uri="{FF2B5EF4-FFF2-40B4-BE49-F238E27FC236}">
              <a16:creationId xmlns:a16="http://schemas.microsoft.com/office/drawing/2014/main" id="{13B18E06-0757-C15A-C62A-7E84D7DBED92}"/>
            </a:ext>
          </a:extLst>
        </xdr:cNvPr>
        <xdr:cNvSpPr txBox="1">
          <a:spLocks noChangeArrowheads="1"/>
        </xdr:cNvSpPr>
      </xdr:nvSpPr>
      <xdr:spPr bwMode="auto">
        <a:xfrm>
          <a:off x="482917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61475" name="Text Box 4">
          <a:extLst>
            <a:ext uri="{FF2B5EF4-FFF2-40B4-BE49-F238E27FC236}">
              <a16:creationId xmlns:a16="http://schemas.microsoft.com/office/drawing/2014/main" id="{02FBDACB-5F00-0E7F-EA7F-22332D13CDBF}"/>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61476" name="Text Box 5">
          <a:extLst>
            <a:ext uri="{FF2B5EF4-FFF2-40B4-BE49-F238E27FC236}">
              <a16:creationId xmlns:a16="http://schemas.microsoft.com/office/drawing/2014/main" id="{249B8FA5-5B0F-3ED4-83D6-12E3E7CD21D0}"/>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21</xdr:row>
      <xdr:rowOff>161925</xdr:rowOff>
    </xdr:from>
    <xdr:to>
      <xdr:col>9</xdr:col>
      <xdr:colOff>76200</xdr:colOff>
      <xdr:row>21</xdr:row>
      <xdr:rowOff>371475</xdr:rowOff>
    </xdr:to>
    <xdr:sp macro="" textlink="">
      <xdr:nvSpPr>
        <xdr:cNvPr id="261477" name="Text Box 8">
          <a:extLst>
            <a:ext uri="{FF2B5EF4-FFF2-40B4-BE49-F238E27FC236}">
              <a16:creationId xmlns:a16="http://schemas.microsoft.com/office/drawing/2014/main" id="{112FC9ED-7177-03CB-863F-341FCFF39247}"/>
            </a:ext>
          </a:extLst>
        </xdr:cNvPr>
        <xdr:cNvSpPr txBox="1">
          <a:spLocks noChangeArrowheads="1"/>
        </xdr:cNvSpPr>
      </xdr:nvSpPr>
      <xdr:spPr bwMode="auto">
        <a:xfrm>
          <a:off x="482917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61478" name="Text Box 9">
          <a:extLst>
            <a:ext uri="{FF2B5EF4-FFF2-40B4-BE49-F238E27FC236}">
              <a16:creationId xmlns:a16="http://schemas.microsoft.com/office/drawing/2014/main" id="{5409EA6F-6A1B-0F15-AA6D-FCD158E81D96}"/>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61479" name="Text Box 10">
          <a:extLst>
            <a:ext uri="{FF2B5EF4-FFF2-40B4-BE49-F238E27FC236}">
              <a16:creationId xmlns:a16="http://schemas.microsoft.com/office/drawing/2014/main" id="{7A460CA5-CE2F-0943-733D-2B5DB3B24681}"/>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21</xdr:row>
      <xdr:rowOff>161925</xdr:rowOff>
    </xdr:from>
    <xdr:to>
      <xdr:col>9</xdr:col>
      <xdr:colOff>76200</xdr:colOff>
      <xdr:row>21</xdr:row>
      <xdr:rowOff>371475</xdr:rowOff>
    </xdr:to>
    <xdr:sp macro="" textlink="">
      <xdr:nvSpPr>
        <xdr:cNvPr id="261480" name="Text Box 13">
          <a:extLst>
            <a:ext uri="{FF2B5EF4-FFF2-40B4-BE49-F238E27FC236}">
              <a16:creationId xmlns:a16="http://schemas.microsoft.com/office/drawing/2014/main" id="{90757A81-6C8E-465B-1B32-70BABF16D57F}"/>
            </a:ext>
          </a:extLst>
        </xdr:cNvPr>
        <xdr:cNvSpPr txBox="1">
          <a:spLocks noChangeArrowheads="1"/>
        </xdr:cNvSpPr>
      </xdr:nvSpPr>
      <xdr:spPr bwMode="auto">
        <a:xfrm>
          <a:off x="482917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61481" name="Text Box 14">
          <a:extLst>
            <a:ext uri="{FF2B5EF4-FFF2-40B4-BE49-F238E27FC236}">
              <a16:creationId xmlns:a16="http://schemas.microsoft.com/office/drawing/2014/main" id="{EC7A063E-CE37-88AB-3408-86444AD8B82C}"/>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61482" name="Text Box 15">
          <a:extLst>
            <a:ext uri="{FF2B5EF4-FFF2-40B4-BE49-F238E27FC236}">
              <a16:creationId xmlns:a16="http://schemas.microsoft.com/office/drawing/2014/main" id="{8C0C82CD-6F48-EE9C-E4D6-663A5A2177CA}"/>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21</xdr:row>
      <xdr:rowOff>161925</xdr:rowOff>
    </xdr:from>
    <xdr:to>
      <xdr:col>9</xdr:col>
      <xdr:colOff>76200</xdr:colOff>
      <xdr:row>21</xdr:row>
      <xdr:rowOff>371475</xdr:rowOff>
    </xdr:to>
    <xdr:sp macro="" textlink="">
      <xdr:nvSpPr>
        <xdr:cNvPr id="261483" name="Text Box 18">
          <a:extLst>
            <a:ext uri="{FF2B5EF4-FFF2-40B4-BE49-F238E27FC236}">
              <a16:creationId xmlns:a16="http://schemas.microsoft.com/office/drawing/2014/main" id="{A456D04E-5252-C6FC-DA18-FA187937E206}"/>
            </a:ext>
          </a:extLst>
        </xdr:cNvPr>
        <xdr:cNvSpPr txBox="1">
          <a:spLocks noChangeArrowheads="1"/>
        </xdr:cNvSpPr>
      </xdr:nvSpPr>
      <xdr:spPr bwMode="auto">
        <a:xfrm>
          <a:off x="482917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61484" name="Text Box 19">
          <a:extLst>
            <a:ext uri="{FF2B5EF4-FFF2-40B4-BE49-F238E27FC236}">
              <a16:creationId xmlns:a16="http://schemas.microsoft.com/office/drawing/2014/main" id="{E6D901CC-152A-82CD-AC40-F503F5064AD9}"/>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61485" name="Text Box 20">
          <a:extLst>
            <a:ext uri="{FF2B5EF4-FFF2-40B4-BE49-F238E27FC236}">
              <a16:creationId xmlns:a16="http://schemas.microsoft.com/office/drawing/2014/main" id="{7EE0E30F-0CDB-7A42-9A9F-33A427D7126C}"/>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61486" name="Text Box 4">
          <a:extLst>
            <a:ext uri="{FF2B5EF4-FFF2-40B4-BE49-F238E27FC236}">
              <a16:creationId xmlns:a16="http://schemas.microsoft.com/office/drawing/2014/main" id="{A067DCBA-080F-2556-99CB-BDD90F1F8068}"/>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61487" name="Text Box 5">
          <a:extLst>
            <a:ext uri="{FF2B5EF4-FFF2-40B4-BE49-F238E27FC236}">
              <a16:creationId xmlns:a16="http://schemas.microsoft.com/office/drawing/2014/main" id="{05A1C172-17D1-3A1B-3D42-2D3B05A99069}"/>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61488" name="Text Box 14">
          <a:extLst>
            <a:ext uri="{FF2B5EF4-FFF2-40B4-BE49-F238E27FC236}">
              <a16:creationId xmlns:a16="http://schemas.microsoft.com/office/drawing/2014/main" id="{425397FC-5445-2CF7-83DF-9CE3A7FCA420}"/>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61489" name="Text Box 15">
          <a:extLst>
            <a:ext uri="{FF2B5EF4-FFF2-40B4-BE49-F238E27FC236}">
              <a16:creationId xmlns:a16="http://schemas.microsoft.com/office/drawing/2014/main" id="{D80A871C-7022-3979-C9F9-627AED978178}"/>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61490" name="Text Box 19">
          <a:extLst>
            <a:ext uri="{FF2B5EF4-FFF2-40B4-BE49-F238E27FC236}">
              <a16:creationId xmlns:a16="http://schemas.microsoft.com/office/drawing/2014/main" id="{F375639A-923A-0B99-8A53-A96B0E3216C4}"/>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61491" name="Text Box 20">
          <a:extLst>
            <a:ext uri="{FF2B5EF4-FFF2-40B4-BE49-F238E27FC236}">
              <a16:creationId xmlns:a16="http://schemas.microsoft.com/office/drawing/2014/main" id="{3F93317E-16FE-C59B-2DD6-CC9B650AA887}"/>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61492" name="Text Box 24">
          <a:extLst>
            <a:ext uri="{FF2B5EF4-FFF2-40B4-BE49-F238E27FC236}">
              <a16:creationId xmlns:a16="http://schemas.microsoft.com/office/drawing/2014/main" id="{99C05D92-7B3B-3D2C-35F0-0EACD9E4BEF2}"/>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61493" name="Text Box 25">
          <a:extLst>
            <a:ext uri="{FF2B5EF4-FFF2-40B4-BE49-F238E27FC236}">
              <a16:creationId xmlns:a16="http://schemas.microsoft.com/office/drawing/2014/main" id="{356EA1FE-03AE-68A1-AF6E-094735ADDAD7}"/>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21</xdr:row>
      <xdr:rowOff>161925</xdr:rowOff>
    </xdr:from>
    <xdr:to>
      <xdr:col>9</xdr:col>
      <xdr:colOff>76200</xdr:colOff>
      <xdr:row>21</xdr:row>
      <xdr:rowOff>371475</xdr:rowOff>
    </xdr:to>
    <xdr:sp macro="" textlink="">
      <xdr:nvSpPr>
        <xdr:cNvPr id="261494" name="Text Box 3">
          <a:extLst>
            <a:ext uri="{FF2B5EF4-FFF2-40B4-BE49-F238E27FC236}">
              <a16:creationId xmlns:a16="http://schemas.microsoft.com/office/drawing/2014/main" id="{C1526897-3BB7-9E17-CCA2-0C327546D108}"/>
            </a:ext>
          </a:extLst>
        </xdr:cNvPr>
        <xdr:cNvSpPr txBox="1">
          <a:spLocks noChangeArrowheads="1"/>
        </xdr:cNvSpPr>
      </xdr:nvSpPr>
      <xdr:spPr bwMode="auto">
        <a:xfrm>
          <a:off x="482917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61495" name="Text Box 4">
          <a:extLst>
            <a:ext uri="{FF2B5EF4-FFF2-40B4-BE49-F238E27FC236}">
              <a16:creationId xmlns:a16="http://schemas.microsoft.com/office/drawing/2014/main" id="{44083901-1282-101F-0976-431F4B9A69D4}"/>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61496" name="Text Box 5">
          <a:extLst>
            <a:ext uri="{FF2B5EF4-FFF2-40B4-BE49-F238E27FC236}">
              <a16:creationId xmlns:a16="http://schemas.microsoft.com/office/drawing/2014/main" id="{806767BC-A7B9-3381-33A9-BC0E2FAFE2D9}"/>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21</xdr:row>
      <xdr:rowOff>161925</xdr:rowOff>
    </xdr:from>
    <xdr:to>
      <xdr:col>9</xdr:col>
      <xdr:colOff>76200</xdr:colOff>
      <xdr:row>21</xdr:row>
      <xdr:rowOff>371475</xdr:rowOff>
    </xdr:to>
    <xdr:sp macro="" textlink="">
      <xdr:nvSpPr>
        <xdr:cNvPr id="261497" name="Text Box 8">
          <a:extLst>
            <a:ext uri="{FF2B5EF4-FFF2-40B4-BE49-F238E27FC236}">
              <a16:creationId xmlns:a16="http://schemas.microsoft.com/office/drawing/2014/main" id="{3B5E8E0C-D479-7E0F-151C-1F5A9740CA91}"/>
            </a:ext>
          </a:extLst>
        </xdr:cNvPr>
        <xdr:cNvSpPr txBox="1">
          <a:spLocks noChangeArrowheads="1"/>
        </xdr:cNvSpPr>
      </xdr:nvSpPr>
      <xdr:spPr bwMode="auto">
        <a:xfrm>
          <a:off x="482917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61498" name="Text Box 9">
          <a:extLst>
            <a:ext uri="{FF2B5EF4-FFF2-40B4-BE49-F238E27FC236}">
              <a16:creationId xmlns:a16="http://schemas.microsoft.com/office/drawing/2014/main" id="{04351A84-3458-EBA6-89C5-2DE270880996}"/>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61499" name="Text Box 10">
          <a:extLst>
            <a:ext uri="{FF2B5EF4-FFF2-40B4-BE49-F238E27FC236}">
              <a16:creationId xmlns:a16="http://schemas.microsoft.com/office/drawing/2014/main" id="{DE74F815-7D9D-198E-4BD7-AE82D772DFBC}"/>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21</xdr:row>
      <xdr:rowOff>161925</xdr:rowOff>
    </xdr:from>
    <xdr:to>
      <xdr:col>9</xdr:col>
      <xdr:colOff>76200</xdr:colOff>
      <xdr:row>21</xdr:row>
      <xdr:rowOff>371475</xdr:rowOff>
    </xdr:to>
    <xdr:sp macro="" textlink="">
      <xdr:nvSpPr>
        <xdr:cNvPr id="261500" name="Text Box 13">
          <a:extLst>
            <a:ext uri="{FF2B5EF4-FFF2-40B4-BE49-F238E27FC236}">
              <a16:creationId xmlns:a16="http://schemas.microsoft.com/office/drawing/2014/main" id="{700E7DA6-DD59-7E26-8004-6C11EF798C19}"/>
            </a:ext>
          </a:extLst>
        </xdr:cNvPr>
        <xdr:cNvSpPr txBox="1">
          <a:spLocks noChangeArrowheads="1"/>
        </xdr:cNvSpPr>
      </xdr:nvSpPr>
      <xdr:spPr bwMode="auto">
        <a:xfrm>
          <a:off x="482917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61501" name="Text Box 14">
          <a:extLst>
            <a:ext uri="{FF2B5EF4-FFF2-40B4-BE49-F238E27FC236}">
              <a16:creationId xmlns:a16="http://schemas.microsoft.com/office/drawing/2014/main" id="{02707BE3-EA6F-70C8-27F5-3F61FE7CB61E}"/>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61502" name="Text Box 15">
          <a:extLst>
            <a:ext uri="{FF2B5EF4-FFF2-40B4-BE49-F238E27FC236}">
              <a16:creationId xmlns:a16="http://schemas.microsoft.com/office/drawing/2014/main" id="{5F305A0B-3D7B-15AC-73CE-8BF66889D876}"/>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21</xdr:row>
      <xdr:rowOff>161925</xdr:rowOff>
    </xdr:from>
    <xdr:to>
      <xdr:col>9</xdr:col>
      <xdr:colOff>76200</xdr:colOff>
      <xdr:row>21</xdr:row>
      <xdr:rowOff>371475</xdr:rowOff>
    </xdr:to>
    <xdr:sp macro="" textlink="">
      <xdr:nvSpPr>
        <xdr:cNvPr id="261503" name="Text Box 18">
          <a:extLst>
            <a:ext uri="{FF2B5EF4-FFF2-40B4-BE49-F238E27FC236}">
              <a16:creationId xmlns:a16="http://schemas.microsoft.com/office/drawing/2014/main" id="{0451EE42-94EB-B64A-F5EE-B6FD26F78AEA}"/>
            </a:ext>
          </a:extLst>
        </xdr:cNvPr>
        <xdr:cNvSpPr txBox="1">
          <a:spLocks noChangeArrowheads="1"/>
        </xdr:cNvSpPr>
      </xdr:nvSpPr>
      <xdr:spPr bwMode="auto">
        <a:xfrm>
          <a:off x="482917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61504" name="Text Box 19">
          <a:extLst>
            <a:ext uri="{FF2B5EF4-FFF2-40B4-BE49-F238E27FC236}">
              <a16:creationId xmlns:a16="http://schemas.microsoft.com/office/drawing/2014/main" id="{CCA6ED66-5FA4-7A24-7E24-F53BAF24CD6F}"/>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61505" name="Text Box 20">
          <a:extLst>
            <a:ext uri="{FF2B5EF4-FFF2-40B4-BE49-F238E27FC236}">
              <a16:creationId xmlns:a16="http://schemas.microsoft.com/office/drawing/2014/main" id="{1222990C-4876-89AB-865E-5443E5B3DD39}"/>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21</xdr:row>
      <xdr:rowOff>161925</xdr:rowOff>
    </xdr:from>
    <xdr:to>
      <xdr:col>9</xdr:col>
      <xdr:colOff>76200</xdr:colOff>
      <xdr:row>21</xdr:row>
      <xdr:rowOff>371475</xdr:rowOff>
    </xdr:to>
    <xdr:sp macro="" textlink="">
      <xdr:nvSpPr>
        <xdr:cNvPr id="261506" name="Text Box 3">
          <a:extLst>
            <a:ext uri="{FF2B5EF4-FFF2-40B4-BE49-F238E27FC236}">
              <a16:creationId xmlns:a16="http://schemas.microsoft.com/office/drawing/2014/main" id="{08166201-9F0D-E8D8-112A-22B7FA8AAD0A}"/>
            </a:ext>
          </a:extLst>
        </xdr:cNvPr>
        <xdr:cNvSpPr txBox="1">
          <a:spLocks noChangeArrowheads="1"/>
        </xdr:cNvSpPr>
      </xdr:nvSpPr>
      <xdr:spPr bwMode="auto">
        <a:xfrm>
          <a:off x="482917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61507" name="Text Box 4">
          <a:extLst>
            <a:ext uri="{FF2B5EF4-FFF2-40B4-BE49-F238E27FC236}">
              <a16:creationId xmlns:a16="http://schemas.microsoft.com/office/drawing/2014/main" id="{5FD2B1DA-36D4-6886-60C8-09AFBB7E921C}"/>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61508" name="Text Box 5">
          <a:extLst>
            <a:ext uri="{FF2B5EF4-FFF2-40B4-BE49-F238E27FC236}">
              <a16:creationId xmlns:a16="http://schemas.microsoft.com/office/drawing/2014/main" id="{C924C7AD-CB1E-C05B-5A52-759A6567BAB6}"/>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21</xdr:row>
      <xdr:rowOff>161925</xdr:rowOff>
    </xdr:from>
    <xdr:to>
      <xdr:col>9</xdr:col>
      <xdr:colOff>76200</xdr:colOff>
      <xdr:row>21</xdr:row>
      <xdr:rowOff>371475</xdr:rowOff>
    </xdr:to>
    <xdr:sp macro="" textlink="">
      <xdr:nvSpPr>
        <xdr:cNvPr id="261509" name="Text Box 8">
          <a:extLst>
            <a:ext uri="{FF2B5EF4-FFF2-40B4-BE49-F238E27FC236}">
              <a16:creationId xmlns:a16="http://schemas.microsoft.com/office/drawing/2014/main" id="{97770E2F-4C4F-B751-819E-6F2DE18B4265}"/>
            </a:ext>
          </a:extLst>
        </xdr:cNvPr>
        <xdr:cNvSpPr txBox="1">
          <a:spLocks noChangeArrowheads="1"/>
        </xdr:cNvSpPr>
      </xdr:nvSpPr>
      <xdr:spPr bwMode="auto">
        <a:xfrm>
          <a:off x="482917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61510" name="Text Box 9">
          <a:extLst>
            <a:ext uri="{FF2B5EF4-FFF2-40B4-BE49-F238E27FC236}">
              <a16:creationId xmlns:a16="http://schemas.microsoft.com/office/drawing/2014/main" id="{1A71689A-CC64-DDA6-B58C-8E25C9C81DA1}"/>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61511" name="Text Box 10">
          <a:extLst>
            <a:ext uri="{FF2B5EF4-FFF2-40B4-BE49-F238E27FC236}">
              <a16:creationId xmlns:a16="http://schemas.microsoft.com/office/drawing/2014/main" id="{19B0FC47-3C94-3438-ABB5-48278F87A115}"/>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21</xdr:row>
      <xdr:rowOff>161925</xdr:rowOff>
    </xdr:from>
    <xdr:to>
      <xdr:col>9</xdr:col>
      <xdr:colOff>76200</xdr:colOff>
      <xdr:row>21</xdr:row>
      <xdr:rowOff>371475</xdr:rowOff>
    </xdr:to>
    <xdr:sp macro="" textlink="">
      <xdr:nvSpPr>
        <xdr:cNvPr id="261512" name="Text Box 13">
          <a:extLst>
            <a:ext uri="{FF2B5EF4-FFF2-40B4-BE49-F238E27FC236}">
              <a16:creationId xmlns:a16="http://schemas.microsoft.com/office/drawing/2014/main" id="{04EA9E32-AB53-0E4A-460C-049081C7E934}"/>
            </a:ext>
          </a:extLst>
        </xdr:cNvPr>
        <xdr:cNvSpPr txBox="1">
          <a:spLocks noChangeArrowheads="1"/>
        </xdr:cNvSpPr>
      </xdr:nvSpPr>
      <xdr:spPr bwMode="auto">
        <a:xfrm>
          <a:off x="482917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61513" name="Text Box 14">
          <a:extLst>
            <a:ext uri="{FF2B5EF4-FFF2-40B4-BE49-F238E27FC236}">
              <a16:creationId xmlns:a16="http://schemas.microsoft.com/office/drawing/2014/main" id="{C3F23AC6-3200-85C0-035D-FC3130DE874D}"/>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61514" name="Text Box 15">
          <a:extLst>
            <a:ext uri="{FF2B5EF4-FFF2-40B4-BE49-F238E27FC236}">
              <a16:creationId xmlns:a16="http://schemas.microsoft.com/office/drawing/2014/main" id="{FC4808E3-8FDD-FF35-9FBA-2B30516D5ECA}"/>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21</xdr:row>
      <xdr:rowOff>161925</xdr:rowOff>
    </xdr:from>
    <xdr:to>
      <xdr:col>9</xdr:col>
      <xdr:colOff>76200</xdr:colOff>
      <xdr:row>21</xdr:row>
      <xdr:rowOff>371475</xdr:rowOff>
    </xdr:to>
    <xdr:sp macro="" textlink="">
      <xdr:nvSpPr>
        <xdr:cNvPr id="261515" name="Text Box 18">
          <a:extLst>
            <a:ext uri="{FF2B5EF4-FFF2-40B4-BE49-F238E27FC236}">
              <a16:creationId xmlns:a16="http://schemas.microsoft.com/office/drawing/2014/main" id="{9250BB41-90F2-FA70-90F1-FDCC511D6172}"/>
            </a:ext>
          </a:extLst>
        </xdr:cNvPr>
        <xdr:cNvSpPr txBox="1">
          <a:spLocks noChangeArrowheads="1"/>
        </xdr:cNvSpPr>
      </xdr:nvSpPr>
      <xdr:spPr bwMode="auto">
        <a:xfrm>
          <a:off x="4829175"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61516" name="Text Box 19">
          <a:extLst>
            <a:ext uri="{FF2B5EF4-FFF2-40B4-BE49-F238E27FC236}">
              <a16:creationId xmlns:a16="http://schemas.microsoft.com/office/drawing/2014/main" id="{2AEDB606-4A79-0283-54D8-B1730A6B2941}"/>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61517" name="Text Box 20">
          <a:extLst>
            <a:ext uri="{FF2B5EF4-FFF2-40B4-BE49-F238E27FC236}">
              <a16:creationId xmlns:a16="http://schemas.microsoft.com/office/drawing/2014/main" id="{516C7434-005D-FCA3-D920-EFA031E6B131}"/>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61518" name="Text Box 4">
          <a:extLst>
            <a:ext uri="{FF2B5EF4-FFF2-40B4-BE49-F238E27FC236}">
              <a16:creationId xmlns:a16="http://schemas.microsoft.com/office/drawing/2014/main" id="{887319C0-A296-CA8C-2446-D08293812169}"/>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61519" name="Text Box 5">
          <a:extLst>
            <a:ext uri="{FF2B5EF4-FFF2-40B4-BE49-F238E27FC236}">
              <a16:creationId xmlns:a16="http://schemas.microsoft.com/office/drawing/2014/main" id="{7B810582-1065-BD7B-2037-058B4B7F0DDD}"/>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61520" name="Text Box 14">
          <a:extLst>
            <a:ext uri="{FF2B5EF4-FFF2-40B4-BE49-F238E27FC236}">
              <a16:creationId xmlns:a16="http://schemas.microsoft.com/office/drawing/2014/main" id="{1401465A-7AD9-6144-EFC4-A4606370F3C9}"/>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61521" name="Text Box 15">
          <a:extLst>
            <a:ext uri="{FF2B5EF4-FFF2-40B4-BE49-F238E27FC236}">
              <a16:creationId xmlns:a16="http://schemas.microsoft.com/office/drawing/2014/main" id="{B0FD4BE6-EAE2-3502-A543-193C4FDE251E}"/>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21</xdr:row>
      <xdr:rowOff>161925</xdr:rowOff>
    </xdr:from>
    <xdr:to>
      <xdr:col>10</xdr:col>
      <xdr:colOff>76200</xdr:colOff>
      <xdr:row>21</xdr:row>
      <xdr:rowOff>371475</xdr:rowOff>
    </xdr:to>
    <xdr:sp macro="" textlink="">
      <xdr:nvSpPr>
        <xdr:cNvPr id="261522" name="Text Box 19">
          <a:extLst>
            <a:ext uri="{FF2B5EF4-FFF2-40B4-BE49-F238E27FC236}">
              <a16:creationId xmlns:a16="http://schemas.microsoft.com/office/drawing/2014/main" id="{5493579B-0FB4-E28A-09A9-C36621F64C98}"/>
            </a:ext>
          </a:extLst>
        </xdr:cNvPr>
        <xdr:cNvSpPr txBox="1">
          <a:spLocks noChangeArrowheads="1"/>
        </xdr:cNvSpPr>
      </xdr:nvSpPr>
      <xdr:spPr bwMode="auto">
        <a:xfrm>
          <a:off x="51435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161925</xdr:rowOff>
    </xdr:from>
    <xdr:to>
      <xdr:col>11</xdr:col>
      <xdr:colOff>76200</xdr:colOff>
      <xdr:row>21</xdr:row>
      <xdr:rowOff>371475</xdr:rowOff>
    </xdr:to>
    <xdr:sp macro="" textlink="">
      <xdr:nvSpPr>
        <xdr:cNvPr id="261523" name="Text Box 20">
          <a:extLst>
            <a:ext uri="{FF2B5EF4-FFF2-40B4-BE49-F238E27FC236}">
              <a16:creationId xmlns:a16="http://schemas.microsoft.com/office/drawing/2014/main" id="{041443FF-A962-954B-F25D-243811C44CE3}"/>
            </a:ext>
          </a:extLst>
        </xdr:cNvPr>
        <xdr:cNvSpPr txBox="1">
          <a:spLocks noChangeArrowheads="1"/>
        </xdr:cNvSpPr>
      </xdr:nvSpPr>
      <xdr:spPr bwMode="auto">
        <a:xfrm>
          <a:off x="6019800" y="8058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FA9775-AED0-4FB7-87A8-DDB437A8DE38}">
  <dimension ref="A1:R33"/>
  <sheetViews>
    <sheetView view="pageBreakPreview" topLeftCell="A5" zoomScale="70" zoomScaleNormal="100" zoomScaleSheetLayoutView="70" workbookViewId="0">
      <selection activeCell="W19" sqref="W19"/>
    </sheetView>
  </sheetViews>
  <sheetFormatPr defaultRowHeight="14.25" x14ac:dyDescent="0.15"/>
  <cols>
    <col min="1" max="2" width="4.125" style="9" customWidth="1"/>
    <col min="3" max="4" width="11.5" style="9" customWidth="1"/>
    <col min="5" max="6" width="11.125" style="9" customWidth="1"/>
    <col min="7" max="7" width="2.625" style="9" customWidth="1"/>
    <col min="8" max="8" width="3.125" style="9" customWidth="1"/>
    <col min="9" max="10" width="4.125" style="9" customWidth="1"/>
    <col min="11" max="12" width="11.5" style="9" customWidth="1"/>
    <col min="13" max="14" width="11.125" style="9" customWidth="1"/>
    <col min="15" max="15" width="2.625" style="9" customWidth="1"/>
    <col min="16" max="16384" width="9" style="9"/>
  </cols>
  <sheetData>
    <row r="1" spans="1:18" ht="50.25" customHeight="1" x14ac:dyDescent="0.15">
      <c r="A1" s="109" t="s">
        <v>33</v>
      </c>
      <c r="B1" s="109"/>
      <c r="C1" s="109"/>
      <c r="D1" s="109"/>
      <c r="E1" s="109"/>
      <c r="F1" s="109"/>
      <c r="G1" s="109"/>
      <c r="H1" s="109"/>
      <c r="I1" s="109"/>
      <c r="J1" s="109"/>
      <c r="K1" s="109"/>
      <c r="L1" s="109"/>
      <c r="M1" s="109"/>
      <c r="N1" s="109"/>
      <c r="O1" s="109"/>
    </row>
    <row r="2" spans="1:18" ht="26.25" customHeight="1" x14ac:dyDescent="0.15">
      <c r="A2" s="111">
        <v>2019</v>
      </c>
      <c r="B2" s="111"/>
      <c r="C2" s="5" t="s">
        <v>39</v>
      </c>
      <c r="D2" s="110"/>
      <c r="E2" s="110"/>
      <c r="F2" s="110"/>
      <c r="G2" s="110"/>
      <c r="H2" s="13"/>
      <c r="I2" s="84" t="s">
        <v>34</v>
      </c>
      <c r="J2" s="14"/>
      <c r="K2" s="112"/>
      <c r="L2" s="112"/>
      <c r="M2" s="112"/>
      <c r="N2" s="112"/>
      <c r="O2" s="112"/>
    </row>
    <row r="3" spans="1:18" ht="26.25" customHeight="1" x14ac:dyDescent="0.15">
      <c r="A3" s="111">
        <v>4</v>
      </c>
      <c r="B3" s="111"/>
      <c r="C3" s="5" t="s">
        <v>40</v>
      </c>
      <c r="D3" s="5"/>
      <c r="E3" s="5"/>
      <c r="F3" s="5"/>
      <c r="G3" s="15"/>
      <c r="H3" s="15"/>
      <c r="I3" s="84" t="s">
        <v>36</v>
      </c>
      <c r="J3" s="14"/>
      <c r="K3" s="16"/>
      <c r="L3" s="17" t="s">
        <v>35</v>
      </c>
      <c r="M3" s="139"/>
      <c r="N3" s="139"/>
      <c r="O3" s="139"/>
    </row>
    <row r="4" spans="1:18" ht="6" customHeight="1" thickBot="1" x14ac:dyDescent="0.2"/>
    <row r="5" spans="1:18" ht="37.5" customHeight="1" x14ac:dyDescent="0.15">
      <c r="A5" s="129" t="s">
        <v>37</v>
      </c>
      <c r="B5" s="131" t="s">
        <v>38</v>
      </c>
      <c r="C5" s="135" t="s">
        <v>41</v>
      </c>
      <c r="D5" s="136"/>
      <c r="E5" s="137" t="s">
        <v>44</v>
      </c>
      <c r="F5" s="125" t="s">
        <v>45</v>
      </c>
      <c r="G5" s="126"/>
      <c r="H5" s="1"/>
      <c r="I5" s="129" t="s">
        <v>37</v>
      </c>
      <c r="J5" s="131" t="s">
        <v>38</v>
      </c>
      <c r="K5" s="135" t="s">
        <v>41</v>
      </c>
      <c r="L5" s="136"/>
      <c r="M5" s="137" t="s">
        <v>44</v>
      </c>
      <c r="N5" s="125" t="s">
        <v>45</v>
      </c>
      <c r="O5" s="126"/>
      <c r="Q5" s="9" t="s">
        <v>55</v>
      </c>
    </row>
    <row r="6" spans="1:18" ht="25.5" customHeight="1" thickBot="1" x14ac:dyDescent="0.2">
      <c r="A6" s="130"/>
      <c r="B6" s="132"/>
      <c r="C6" s="29" t="s">
        <v>42</v>
      </c>
      <c r="D6" s="55" t="s">
        <v>43</v>
      </c>
      <c r="E6" s="138"/>
      <c r="F6" s="127"/>
      <c r="G6" s="128"/>
      <c r="H6" s="2"/>
      <c r="I6" s="130"/>
      <c r="J6" s="132"/>
      <c r="K6" s="29" t="s">
        <v>42</v>
      </c>
      <c r="L6" s="55" t="s">
        <v>43</v>
      </c>
      <c r="M6" s="138"/>
      <c r="N6" s="127"/>
      <c r="O6" s="128"/>
      <c r="Q6" s="82" t="s">
        <v>57</v>
      </c>
      <c r="R6" s="82" t="s">
        <v>58</v>
      </c>
    </row>
    <row r="7" spans="1:18" ht="30" customHeight="1" x14ac:dyDescent="0.15">
      <c r="A7" s="26">
        <v>1</v>
      </c>
      <c r="B7" s="10" t="s">
        <v>63</v>
      </c>
      <c r="C7" s="30">
        <v>0.375</v>
      </c>
      <c r="D7" s="31">
        <v>0.79166666666666663</v>
      </c>
      <c r="E7" s="31">
        <f t="shared" ref="E7:E22" si="0">IF(C7="","",D7-C7)</f>
        <v>0.41666666666666663</v>
      </c>
      <c r="F7" s="133"/>
      <c r="G7" s="134"/>
      <c r="H7" s="3"/>
      <c r="I7" s="26">
        <v>17</v>
      </c>
      <c r="J7" s="10" t="s">
        <v>65</v>
      </c>
      <c r="K7" s="42"/>
      <c r="L7" s="47"/>
      <c r="M7" s="47" t="str">
        <f>IF(K7="","",L7-K7)</f>
        <v/>
      </c>
      <c r="N7" s="151" t="s">
        <v>61</v>
      </c>
      <c r="O7" s="152"/>
      <c r="Q7" s="85">
        <v>0.35416666666666669</v>
      </c>
      <c r="R7" s="85">
        <v>0.75</v>
      </c>
    </row>
    <row r="8" spans="1:18" ht="30" customHeight="1" x14ac:dyDescent="0.15">
      <c r="A8" s="11">
        <v>2</v>
      </c>
      <c r="B8" s="8" t="s">
        <v>64</v>
      </c>
      <c r="C8" s="30">
        <v>0.375</v>
      </c>
      <c r="D8" s="31">
        <v>0.79166666666666663</v>
      </c>
      <c r="E8" s="31">
        <f t="shared" si="0"/>
        <v>0.41666666666666663</v>
      </c>
      <c r="F8" s="121"/>
      <c r="G8" s="122"/>
      <c r="H8" s="4"/>
      <c r="I8" s="11">
        <v>18</v>
      </c>
      <c r="J8" s="8" t="s">
        <v>66</v>
      </c>
      <c r="K8" s="43"/>
      <c r="L8" s="37"/>
      <c r="M8" s="37" t="str">
        <f t="shared" ref="M8:M21" si="1">IF(K8="","",L8-K8)</f>
        <v/>
      </c>
      <c r="N8" s="140" t="s">
        <v>61</v>
      </c>
      <c r="O8" s="141"/>
      <c r="Q8" s="9" t="s">
        <v>56</v>
      </c>
    </row>
    <row r="9" spans="1:18" ht="30" customHeight="1" x14ac:dyDescent="0.15">
      <c r="A9" s="11">
        <v>3</v>
      </c>
      <c r="B9" s="8" t="s">
        <v>65</v>
      </c>
      <c r="C9" s="30">
        <v>0.41666666666666669</v>
      </c>
      <c r="D9" s="31">
        <v>0.75</v>
      </c>
      <c r="E9" s="31">
        <f t="shared" si="0"/>
        <v>0.33333333333333331</v>
      </c>
      <c r="F9" s="156" t="s">
        <v>60</v>
      </c>
      <c r="G9" s="157"/>
      <c r="H9" s="4"/>
      <c r="I9" s="11">
        <v>19</v>
      </c>
      <c r="J9" s="8" t="s">
        <v>67</v>
      </c>
      <c r="K9" s="43"/>
      <c r="L9" s="37"/>
      <c r="M9" s="37" t="str">
        <f t="shared" si="1"/>
        <v/>
      </c>
      <c r="N9" s="140" t="s">
        <v>61</v>
      </c>
      <c r="O9" s="141"/>
    </row>
    <row r="10" spans="1:18" ht="30" customHeight="1" x14ac:dyDescent="0.15">
      <c r="A10" s="11">
        <v>4</v>
      </c>
      <c r="B10" s="8" t="s">
        <v>66</v>
      </c>
      <c r="C10" s="30">
        <v>0.45833333333333298</v>
      </c>
      <c r="D10" s="31">
        <v>0.625</v>
      </c>
      <c r="E10" s="31">
        <f t="shared" si="0"/>
        <v>0.16666666666666702</v>
      </c>
      <c r="F10" s="121"/>
      <c r="G10" s="122"/>
      <c r="H10" s="1"/>
      <c r="I10" s="35">
        <v>20</v>
      </c>
      <c r="J10" s="32" t="s">
        <v>68</v>
      </c>
      <c r="K10" s="44"/>
      <c r="L10" s="39"/>
      <c r="M10" s="39" t="str">
        <f t="shared" si="1"/>
        <v/>
      </c>
      <c r="N10" s="147"/>
      <c r="O10" s="148"/>
    </row>
    <row r="11" spans="1:18" ht="30" customHeight="1" x14ac:dyDescent="0.15">
      <c r="A11" s="11">
        <v>5</v>
      </c>
      <c r="B11" s="8" t="s">
        <v>67</v>
      </c>
      <c r="C11" s="30">
        <f>+$Q$7</f>
        <v>0.35416666666666669</v>
      </c>
      <c r="D11" s="31">
        <v>0.91666666666666663</v>
      </c>
      <c r="E11" s="31">
        <f t="shared" si="0"/>
        <v>0.5625</v>
      </c>
      <c r="F11" s="156"/>
      <c r="G11" s="157"/>
      <c r="H11" s="3"/>
      <c r="I11" s="35">
        <v>21</v>
      </c>
      <c r="J11" s="32" t="s">
        <v>69</v>
      </c>
      <c r="K11" s="45"/>
      <c r="L11" s="34"/>
      <c r="M11" s="34" t="str">
        <f t="shared" si="1"/>
        <v/>
      </c>
      <c r="N11" s="143"/>
      <c r="O11" s="144"/>
    </row>
    <row r="12" spans="1:18" ht="30" customHeight="1" x14ac:dyDescent="0.15">
      <c r="A12" s="35">
        <v>6</v>
      </c>
      <c r="B12" s="32" t="s">
        <v>68</v>
      </c>
      <c r="C12" s="33"/>
      <c r="D12" s="34"/>
      <c r="E12" s="34" t="str">
        <f t="shared" si="0"/>
        <v/>
      </c>
      <c r="F12" s="123"/>
      <c r="G12" s="124"/>
      <c r="H12" s="3"/>
      <c r="I12" s="11">
        <v>22</v>
      </c>
      <c r="J12" s="27" t="s">
        <v>63</v>
      </c>
      <c r="K12" s="30">
        <f>+$Q$7</f>
        <v>0.35416666666666669</v>
      </c>
      <c r="L12" s="31">
        <v>0.70833333333333337</v>
      </c>
      <c r="M12" s="31">
        <f t="shared" si="1"/>
        <v>0.35416666666666669</v>
      </c>
      <c r="N12" s="145"/>
      <c r="O12" s="146"/>
    </row>
    <row r="13" spans="1:18" ht="30" customHeight="1" x14ac:dyDescent="0.15">
      <c r="A13" s="35">
        <v>7</v>
      </c>
      <c r="B13" s="32" t="s">
        <v>69</v>
      </c>
      <c r="C13" s="33"/>
      <c r="D13" s="34"/>
      <c r="E13" s="34" t="str">
        <f t="shared" si="0"/>
        <v/>
      </c>
      <c r="F13" s="113"/>
      <c r="G13" s="114"/>
      <c r="H13" s="3"/>
      <c r="I13" s="11">
        <v>23</v>
      </c>
      <c r="J13" s="8" t="s">
        <v>64</v>
      </c>
      <c r="K13" s="30">
        <f>+$Q$7</f>
        <v>0.35416666666666669</v>
      </c>
      <c r="L13" s="31">
        <v>0.5</v>
      </c>
      <c r="M13" s="31">
        <f t="shared" si="1"/>
        <v>0.14583333333333331</v>
      </c>
      <c r="N13" s="142"/>
      <c r="O13" s="141"/>
    </row>
    <row r="14" spans="1:18" ht="30" customHeight="1" x14ac:dyDescent="0.15">
      <c r="A14" s="11">
        <v>8</v>
      </c>
      <c r="B14" s="27" t="s">
        <v>63</v>
      </c>
      <c r="C14" s="30">
        <v>0.41666666666666669</v>
      </c>
      <c r="D14" s="31">
        <v>0.70833333333333337</v>
      </c>
      <c r="E14" s="31">
        <f t="shared" si="0"/>
        <v>0.29166666666666669</v>
      </c>
      <c r="F14" s="121" t="s">
        <v>59</v>
      </c>
      <c r="G14" s="122"/>
      <c r="H14" s="5"/>
      <c r="I14" s="11">
        <v>24</v>
      </c>
      <c r="J14" s="8" t="s">
        <v>65</v>
      </c>
      <c r="K14" s="30">
        <f>+$Q$7</f>
        <v>0.35416666666666669</v>
      </c>
      <c r="L14" s="31">
        <f>+$R$7</f>
        <v>0.75</v>
      </c>
      <c r="M14" s="31">
        <f t="shared" si="1"/>
        <v>0.39583333333333331</v>
      </c>
      <c r="N14" s="142"/>
      <c r="O14" s="141"/>
    </row>
    <row r="15" spans="1:18" ht="30" customHeight="1" x14ac:dyDescent="0.15">
      <c r="A15" s="11">
        <v>9</v>
      </c>
      <c r="B15" s="8" t="s">
        <v>64</v>
      </c>
      <c r="C15" s="30">
        <v>0.41666666666666669</v>
      </c>
      <c r="D15" s="31">
        <v>0.70833333333333337</v>
      </c>
      <c r="E15" s="31">
        <f t="shared" si="0"/>
        <v>0.29166666666666669</v>
      </c>
      <c r="F15" s="121" t="s">
        <v>59</v>
      </c>
      <c r="G15" s="122"/>
      <c r="H15" s="4"/>
      <c r="I15" s="11">
        <v>25</v>
      </c>
      <c r="J15" s="8" t="s">
        <v>66</v>
      </c>
      <c r="K15" s="30">
        <f>+$Q$7</f>
        <v>0.35416666666666669</v>
      </c>
      <c r="L15" s="31">
        <v>0.70833333333333337</v>
      </c>
      <c r="M15" s="31">
        <f t="shared" si="1"/>
        <v>0.35416666666666669</v>
      </c>
      <c r="N15" s="149"/>
      <c r="O15" s="150"/>
    </row>
    <row r="16" spans="1:18" ht="30" customHeight="1" x14ac:dyDescent="0.15">
      <c r="A16" s="11">
        <v>10</v>
      </c>
      <c r="B16" s="8" t="s">
        <v>65</v>
      </c>
      <c r="C16" s="30">
        <v>0.41666666666666669</v>
      </c>
      <c r="D16" s="31">
        <v>0.70833333333333337</v>
      </c>
      <c r="E16" s="31">
        <f t="shared" si="0"/>
        <v>0.29166666666666669</v>
      </c>
      <c r="F16" s="121" t="s">
        <v>59</v>
      </c>
      <c r="G16" s="122"/>
      <c r="H16" s="4"/>
      <c r="I16" s="11">
        <v>26</v>
      </c>
      <c r="J16" s="8" t="s">
        <v>67</v>
      </c>
      <c r="K16" s="30">
        <v>0.58333333333333337</v>
      </c>
      <c r="L16" s="31">
        <v>0.79166666666666663</v>
      </c>
      <c r="M16" s="31">
        <f t="shared" si="1"/>
        <v>0.20833333333333326</v>
      </c>
      <c r="N16" s="145"/>
      <c r="O16" s="146"/>
    </row>
    <row r="17" spans="1:16" ht="30" customHeight="1" x14ac:dyDescent="0.15">
      <c r="A17" s="11">
        <v>11</v>
      </c>
      <c r="B17" s="8" t="s">
        <v>66</v>
      </c>
      <c r="C17" s="36">
        <v>0.41666666666666669</v>
      </c>
      <c r="D17" s="37">
        <v>0.75</v>
      </c>
      <c r="E17" s="31">
        <f t="shared" si="0"/>
        <v>0.33333333333333331</v>
      </c>
      <c r="F17" s="156"/>
      <c r="G17" s="157"/>
      <c r="H17" s="4"/>
      <c r="I17" s="35">
        <v>27</v>
      </c>
      <c r="J17" s="32" t="s">
        <v>68</v>
      </c>
      <c r="K17" s="33"/>
      <c r="L17" s="34"/>
      <c r="M17" s="34" t="str">
        <f t="shared" si="1"/>
        <v/>
      </c>
      <c r="N17" s="143"/>
      <c r="O17" s="144"/>
    </row>
    <row r="18" spans="1:16" ht="30" customHeight="1" x14ac:dyDescent="0.15">
      <c r="A18" s="11">
        <v>12</v>
      </c>
      <c r="B18" s="8" t="s">
        <v>67</v>
      </c>
      <c r="C18" s="30">
        <f>+$Q$7</f>
        <v>0.35416666666666669</v>
      </c>
      <c r="D18" s="37">
        <v>0.66666666666666663</v>
      </c>
      <c r="E18" s="31">
        <f t="shared" si="0"/>
        <v>0.31249999999999994</v>
      </c>
      <c r="F18" s="156"/>
      <c r="G18" s="157"/>
      <c r="H18" s="4"/>
      <c r="I18" s="35">
        <v>28</v>
      </c>
      <c r="J18" s="32" t="s">
        <v>69</v>
      </c>
      <c r="K18" s="33"/>
      <c r="L18" s="34"/>
      <c r="M18" s="34" t="str">
        <f t="shared" si="1"/>
        <v/>
      </c>
      <c r="N18" s="143"/>
      <c r="O18" s="144"/>
    </row>
    <row r="19" spans="1:16" ht="30" customHeight="1" x14ac:dyDescent="0.15">
      <c r="A19" s="35">
        <v>13</v>
      </c>
      <c r="B19" s="32" t="s">
        <v>68</v>
      </c>
      <c r="C19" s="38"/>
      <c r="D19" s="39"/>
      <c r="E19" s="39" t="str">
        <f t="shared" si="0"/>
        <v/>
      </c>
      <c r="F19" s="113"/>
      <c r="G19" s="114"/>
      <c r="H19" s="4"/>
      <c r="I19" s="35">
        <v>29</v>
      </c>
      <c r="J19" s="32" t="s">
        <v>63</v>
      </c>
      <c r="K19" s="33"/>
      <c r="L19" s="34"/>
      <c r="M19" s="34" t="str">
        <f t="shared" si="1"/>
        <v/>
      </c>
      <c r="N19" s="154"/>
      <c r="O19" s="155"/>
    </row>
    <row r="20" spans="1:16" ht="30" customHeight="1" x14ac:dyDescent="0.15">
      <c r="A20" s="35">
        <v>14</v>
      </c>
      <c r="B20" s="32" t="s">
        <v>69</v>
      </c>
      <c r="C20" s="38">
        <v>0.41666666666666669</v>
      </c>
      <c r="D20" s="39">
        <v>0.75</v>
      </c>
      <c r="E20" s="39">
        <f t="shared" si="0"/>
        <v>0.33333333333333331</v>
      </c>
      <c r="F20" s="113" t="s">
        <v>59</v>
      </c>
      <c r="G20" s="114"/>
      <c r="H20" s="1"/>
      <c r="I20" s="35">
        <v>30</v>
      </c>
      <c r="J20" s="32" t="s">
        <v>64</v>
      </c>
      <c r="K20" s="33"/>
      <c r="L20" s="34"/>
      <c r="M20" s="34" t="str">
        <f t="shared" si="1"/>
        <v/>
      </c>
      <c r="N20" s="153"/>
      <c r="O20" s="124"/>
    </row>
    <row r="21" spans="1:16" ht="30" customHeight="1" thickBot="1" x14ac:dyDescent="0.2">
      <c r="A21" s="11">
        <v>15</v>
      </c>
      <c r="B21" s="8" t="s">
        <v>63</v>
      </c>
      <c r="C21" s="36"/>
      <c r="D21" s="37"/>
      <c r="E21" s="37" t="str">
        <f t="shared" si="0"/>
        <v/>
      </c>
      <c r="F21" s="119" t="s">
        <v>62</v>
      </c>
      <c r="G21" s="120"/>
      <c r="H21" s="1"/>
      <c r="I21" s="12"/>
      <c r="J21" s="28"/>
      <c r="K21" s="46"/>
      <c r="L21" s="41"/>
      <c r="M21" s="41" t="str">
        <f t="shared" si="1"/>
        <v/>
      </c>
      <c r="N21" s="107"/>
      <c r="O21" s="105"/>
    </row>
    <row r="22" spans="1:16" ht="30" customHeight="1" thickBot="1" x14ac:dyDescent="0.2">
      <c r="A22" s="12">
        <v>16</v>
      </c>
      <c r="B22" s="7" t="s">
        <v>64</v>
      </c>
      <c r="C22" s="40">
        <f>+$Q$7</f>
        <v>0.35416666666666669</v>
      </c>
      <c r="D22" s="41">
        <v>0.66666666666666663</v>
      </c>
      <c r="E22" s="41">
        <f t="shared" si="0"/>
        <v>0.31249999999999994</v>
      </c>
      <c r="F22" s="104"/>
      <c r="G22" s="105"/>
      <c r="H22" s="4"/>
      <c r="I22" s="118" t="s">
        <v>49</v>
      </c>
      <c r="J22" s="116"/>
      <c r="K22" s="116"/>
      <c r="L22" s="116"/>
      <c r="M22" s="48">
        <f>SUM(E7:E22,M7:M21)</f>
        <v>5.520833333333333</v>
      </c>
      <c r="N22" s="25"/>
      <c r="O22" s="22"/>
    </row>
    <row r="23" spans="1:16" ht="6" customHeight="1" x14ac:dyDescent="0.15">
      <c r="A23" s="6"/>
      <c r="D23" s="6"/>
      <c r="E23" s="6"/>
      <c r="F23" s="18"/>
      <c r="G23" s="19"/>
      <c r="H23" s="19"/>
      <c r="I23" s="106"/>
      <c r="J23" s="106"/>
      <c r="K23" s="19"/>
      <c r="L23" s="19"/>
      <c r="M23" s="19"/>
      <c r="N23" s="19"/>
    </row>
    <row r="24" spans="1:16" ht="21.75" customHeight="1" thickBot="1" x14ac:dyDescent="0.2">
      <c r="A24" s="6"/>
      <c r="D24" s="6"/>
      <c r="E24" s="6"/>
      <c r="F24" s="18"/>
      <c r="G24" s="19"/>
      <c r="H24" s="19"/>
      <c r="I24" s="110"/>
      <c r="J24" s="110"/>
      <c r="K24" s="110"/>
      <c r="L24" s="110"/>
      <c r="M24" s="19"/>
      <c r="N24" s="19"/>
    </row>
    <row r="25" spans="1:16" ht="22.5" customHeight="1" thickBot="1" x14ac:dyDescent="0.2">
      <c r="A25" s="6"/>
      <c r="D25" s="6"/>
      <c r="E25" s="6"/>
      <c r="F25" s="18"/>
      <c r="G25" s="19"/>
      <c r="H25" s="19"/>
      <c r="I25" s="115" t="s">
        <v>46</v>
      </c>
      <c r="J25" s="116"/>
      <c r="K25" s="116"/>
      <c r="L25" s="117"/>
      <c r="M25" s="49" t="str">
        <f>IF(M22&gt;Sheet1!A2*Sheet1!C2+Sheet1!A5,"Required","Not required")</f>
        <v>Not required</v>
      </c>
      <c r="N25" s="19"/>
    </row>
    <row r="26" spans="1:16" ht="22.5" customHeight="1" x14ac:dyDescent="0.15">
      <c r="A26" s="6"/>
      <c r="D26" s="6"/>
      <c r="E26" s="6"/>
      <c r="F26" s="18"/>
      <c r="G26" s="19"/>
      <c r="H26" s="19"/>
      <c r="I26" s="13"/>
      <c r="J26" s="13"/>
      <c r="K26" s="13"/>
      <c r="L26" s="13"/>
      <c r="M26" s="52"/>
      <c r="N26" s="19"/>
    </row>
    <row r="27" spans="1:16" s="20" customFormat="1" ht="38.25" customHeight="1" x14ac:dyDescent="0.15">
      <c r="A27" s="103" t="s">
        <v>47</v>
      </c>
      <c r="B27" s="103"/>
      <c r="C27" s="103"/>
      <c r="D27" s="103"/>
      <c r="E27" s="103"/>
      <c r="F27" s="103"/>
      <c r="G27" s="103"/>
      <c r="H27" s="103"/>
      <c r="I27" s="103"/>
      <c r="J27" s="103"/>
      <c r="K27" s="103"/>
      <c r="L27" s="103"/>
      <c r="M27" s="103"/>
      <c r="N27" s="103"/>
      <c r="O27" s="103"/>
      <c r="P27" s="24"/>
    </row>
    <row r="28" spans="1:16" s="20" customFormat="1" ht="29.25" customHeight="1" x14ac:dyDescent="0.15">
      <c r="A28" s="101" t="s">
        <v>48</v>
      </c>
      <c r="B28" s="101"/>
      <c r="C28" s="101"/>
      <c r="D28" s="101"/>
      <c r="E28" s="101"/>
      <c r="F28" s="101"/>
      <c r="G28" s="101"/>
      <c r="H28" s="101"/>
      <c r="I28" s="101"/>
      <c r="J28" s="101"/>
      <c r="K28" s="101"/>
      <c r="L28" s="101"/>
      <c r="M28" s="101"/>
      <c r="N28" s="101"/>
      <c r="O28" s="101"/>
      <c r="P28" s="24"/>
    </row>
    <row r="29" spans="1:16" s="20" customFormat="1" ht="22.5" customHeight="1" x14ac:dyDescent="0.15">
      <c r="A29" s="101" t="s">
        <v>50</v>
      </c>
      <c r="B29" s="108"/>
      <c r="C29" s="108"/>
      <c r="D29" s="108"/>
      <c r="E29" s="108"/>
      <c r="F29" s="108"/>
      <c r="G29" s="108"/>
      <c r="H29" s="108"/>
      <c r="I29" s="108"/>
      <c r="J29" s="108"/>
      <c r="K29" s="108"/>
      <c r="L29" s="108"/>
      <c r="M29" s="108"/>
      <c r="N29" s="108"/>
      <c r="O29" s="108"/>
      <c r="P29" s="23"/>
    </row>
    <row r="30" spans="1:16" s="20" customFormat="1" ht="29.25" customHeight="1" x14ac:dyDescent="0.15">
      <c r="A30" s="103" t="s">
        <v>51</v>
      </c>
      <c r="B30" s="102"/>
      <c r="C30" s="102"/>
      <c r="D30" s="102"/>
      <c r="E30" s="102"/>
      <c r="F30" s="102"/>
      <c r="G30" s="102"/>
      <c r="H30" s="102"/>
      <c r="I30" s="102"/>
      <c r="J30" s="102"/>
      <c r="K30" s="102"/>
      <c r="L30" s="102"/>
      <c r="M30" s="102"/>
      <c r="N30" s="102"/>
      <c r="O30" s="102"/>
      <c r="P30" s="21"/>
    </row>
    <row r="31" spans="1:16" s="53" customFormat="1" ht="44.25" customHeight="1" x14ac:dyDescent="0.15">
      <c r="A31" s="101" t="s">
        <v>52</v>
      </c>
      <c r="B31" s="101"/>
      <c r="C31" s="101"/>
      <c r="D31" s="101"/>
      <c r="E31" s="101"/>
      <c r="F31" s="101"/>
      <c r="G31" s="101"/>
      <c r="H31" s="101"/>
      <c r="I31" s="101"/>
      <c r="J31" s="101"/>
      <c r="K31" s="101"/>
      <c r="L31" s="101"/>
      <c r="M31" s="101"/>
      <c r="N31" s="101"/>
      <c r="O31" s="101"/>
      <c r="P31" s="54"/>
    </row>
    <row r="32" spans="1:16" s="20" customFormat="1" ht="22.5" customHeight="1" x14ac:dyDescent="0.15">
      <c r="A32" s="103" t="s">
        <v>53</v>
      </c>
      <c r="B32" s="102"/>
      <c r="C32" s="102"/>
      <c r="D32" s="102"/>
      <c r="E32" s="102"/>
      <c r="F32" s="102"/>
      <c r="G32" s="102"/>
      <c r="H32" s="102"/>
      <c r="I32" s="102"/>
      <c r="J32" s="102"/>
      <c r="K32" s="102"/>
      <c r="L32" s="102"/>
      <c r="M32" s="102"/>
      <c r="N32" s="102"/>
      <c r="O32" s="102"/>
      <c r="P32" s="21"/>
    </row>
    <row r="33" spans="1:16" s="20" customFormat="1" ht="29.25" customHeight="1" x14ac:dyDescent="0.15">
      <c r="A33" s="101" t="s">
        <v>54</v>
      </c>
      <c r="B33" s="102"/>
      <c r="C33" s="102"/>
      <c r="D33" s="102"/>
      <c r="E33" s="102"/>
      <c r="F33" s="102"/>
      <c r="G33" s="102"/>
      <c r="H33" s="102"/>
      <c r="I33" s="102"/>
      <c r="J33" s="102"/>
      <c r="K33" s="102"/>
      <c r="L33" s="102"/>
      <c r="M33" s="102"/>
      <c r="N33" s="102"/>
      <c r="O33" s="102"/>
      <c r="P33" s="21"/>
    </row>
  </sheetData>
  <mergeCells count="58">
    <mergeCell ref="F11:G11"/>
    <mergeCell ref="F9:G9"/>
    <mergeCell ref="F20:G20"/>
    <mergeCell ref="F17:G17"/>
    <mergeCell ref="F15:G15"/>
    <mergeCell ref="F14:G14"/>
    <mergeCell ref="F13:G13"/>
    <mergeCell ref="F16:G16"/>
    <mergeCell ref="N12:O12"/>
    <mergeCell ref="N20:O20"/>
    <mergeCell ref="N19:O19"/>
    <mergeCell ref="F18:G18"/>
    <mergeCell ref="M3:O3"/>
    <mergeCell ref="J5:J6"/>
    <mergeCell ref="N8:O8"/>
    <mergeCell ref="N14:O14"/>
    <mergeCell ref="N18:O18"/>
    <mergeCell ref="N17:O17"/>
    <mergeCell ref="N16:O16"/>
    <mergeCell ref="N13:O13"/>
    <mergeCell ref="N11:O11"/>
    <mergeCell ref="N10:O10"/>
    <mergeCell ref="N15:O15"/>
    <mergeCell ref="N7:O7"/>
    <mergeCell ref="N9:O9"/>
    <mergeCell ref="F10:G10"/>
    <mergeCell ref="N5:O6"/>
    <mergeCell ref="A5:A6"/>
    <mergeCell ref="B5:B6"/>
    <mergeCell ref="F7:G7"/>
    <mergeCell ref="F5:G6"/>
    <mergeCell ref="I5:I6"/>
    <mergeCell ref="C5:D5"/>
    <mergeCell ref="E5:E6"/>
    <mergeCell ref="K5:L5"/>
    <mergeCell ref="M5:M6"/>
    <mergeCell ref="N21:O21"/>
    <mergeCell ref="A31:O31"/>
    <mergeCell ref="A29:O29"/>
    <mergeCell ref="A1:O1"/>
    <mergeCell ref="D2:G2"/>
    <mergeCell ref="A2:B2"/>
    <mergeCell ref="A3:B3"/>
    <mergeCell ref="K2:O2"/>
    <mergeCell ref="F19:G19"/>
    <mergeCell ref="I24:L24"/>
    <mergeCell ref="A30:O30"/>
    <mergeCell ref="I25:L25"/>
    <mergeCell ref="I22:L22"/>
    <mergeCell ref="F21:G21"/>
    <mergeCell ref="F8:G8"/>
    <mergeCell ref="F12:G12"/>
    <mergeCell ref="A33:O33"/>
    <mergeCell ref="A28:O28"/>
    <mergeCell ref="A32:O32"/>
    <mergeCell ref="F22:G22"/>
    <mergeCell ref="A27:O27"/>
    <mergeCell ref="I23:J23"/>
  </mergeCells>
  <phoneticPr fontId="1"/>
  <printOptions horizontalCentered="1" verticalCentered="1"/>
  <pageMargins left="0.78740157480314965" right="0.39370078740157483" top="0.31496062992125984" bottom="0.31496062992125984" header="0.59055118110236227" footer="0.19685039370078741"/>
  <pageSetup paperSize="9" scale="79" orientation="portrait" r:id="rId1"/>
  <headerFooter alignWithMargins="0">
    <oddHeader>&amp;R&amp;18記入例</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BD0B6F-C101-40D2-8FD6-2C684827985D}">
  <dimension ref="A1:R33"/>
  <sheetViews>
    <sheetView view="pageBreakPreview" zoomScale="70" zoomScaleNormal="100" zoomScaleSheetLayoutView="70" workbookViewId="0">
      <selection activeCell="F7" sqref="F7:G7"/>
    </sheetView>
  </sheetViews>
  <sheetFormatPr defaultRowHeight="14.25" x14ac:dyDescent="0.15"/>
  <cols>
    <col min="1" max="2" width="4.125" style="9" customWidth="1"/>
    <col min="3" max="4" width="11.5" style="9" customWidth="1"/>
    <col min="5" max="6" width="11.125" style="9" customWidth="1"/>
    <col min="7" max="7" width="2.625" style="9" customWidth="1"/>
    <col min="8" max="8" width="3.125" style="9" customWidth="1"/>
    <col min="9" max="10" width="4.125" style="9" customWidth="1"/>
    <col min="11" max="12" width="11.5" style="9" customWidth="1"/>
    <col min="13" max="14" width="11.125" style="9" customWidth="1"/>
    <col min="15" max="15" width="2.625" style="9" customWidth="1"/>
    <col min="16" max="16384" width="9" style="9"/>
  </cols>
  <sheetData>
    <row r="1" spans="1:18" ht="50.25" customHeight="1" x14ac:dyDescent="0.15">
      <c r="A1" s="109" t="s">
        <v>33</v>
      </c>
      <c r="B1" s="109"/>
      <c r="C1" s="109"/>
      <c r="D1" s="109"/>
      <c r="E1" s="109"/>
      <c r="F1" s="109"/>
      <c r="G1" s="109"/>
      <c r="H1" s="109"/>
      <c r="I1" s="109"/>
      <c r="J1" s="109"/>
      <c r="K1" s="109"/>
      <c r="L1" s="109"/>
      <c r="M1" s="109"/>
      <c r="N1" s="109"/>
      <c r="O1" s="109"/>
    </row>
    <row r="2" spans="1:18" ht="26.25" customHeight="1" x14ac:dyDescent="0.15">
      <c r="A2" s="111">
        <v>2025</v>
      </c>
      <c r="B2" s="111"/>
      <c r="C2" s="5" t="s">
        <v>39</v>
      </c>
      <c r="D2" s="110"/>
      <c r="E2" s="110"/>
      <c r="F2" s="110"/>
      <c r="G2" s="110"/>
      <c r="H2" s="13"/>
      <c r="I2" s="84" t="s">
        <v>34</v>
      </c>
      <c r="J2" s="14"/>
      <c r="K2" s="112"/>
      <c r="L2" s="112"/>
      <c r="M2" s="112"/>
      <c r="N2" s="112"/>
      <c r="O2" s="112"/>
    </row>
    <row r="3" spans="1:18" ht="26.25" customHeight="1" x14ac:dyDescent="0.15">
      <c r="A3" s="111">
        <v>12</v>
      </c>
      <c r="B3" s="111"/>
      <c r="C3" s="5" t="s">
        <v>40</v>
      </c>
      <c r="D3" s="5"/>
      <c r="E3" s="5"/>
      <c r="F3" s="5"/>
      <c r="G3" s="15"/>
      <c r="H3" s="15"/>
      <c r="I3" s="84" t="s">
        <v>36</v>
      </c>
      <c r="J3" s="14"/>
      <c r="K3" s="16"/>
      <c r="L3" s="17" t="s">
        <v>35</v>
      </c>
      <c r="M3" s="139"/>
      <c r="N3" s="139"/>
      <c r="O3" s="139"/>
    </row>
    <row r="4" spans="1:18" ht="6" customHeight="1" thickBot="1" x14ac:dyDescent="0.2"/>
    <row r="5" spans="1:18" ht="37.5" customHeight="1" x14ac:dyDescent="0.15">
      <c r="A5" s="129" t="s">
        <v>37</v>
      </c>
      <c r="B5" s="131" t="s">
        <v>38</v>
      </c>
      <c r="C5" s="135" t="s">
        <v>41</v>
      </c>
      <c r="D5" s="136"/>
      <c r="E5" s="137" t="s">
        <v>44</v>
      </c>
      <c r="F5" s="125" t="s">
        <v>45</v>
      </c>
      <c r="G5" s="126"/>
      <c r="H5" s="1"/>
      <c r="I5" s="129" t="s">
        <v>37</v>
      </c>
      <c r="J5" s="131" t="s">
        <v>38</v>
      </c>
      <c r="K5" s="135" t="s">
        <v>41</v>
      </c>
      <c r="L5" s="136"/>
      <c r="M5" s="137" t="s">
        <v>44</v>
      </c>
      <c r="N5" s="125" t="s">
        <v>45</v>
      </c>
      <c r="O5" s="126"/>
      <c r="Q5" s="9" t="s">
        <v>55</v>
      </c>
    </row>
    <row r="6" spans="1:18" ht="25.5" customHeight="1" thickBot="1" x14ac:dyDescent="0.2">
      <c r="A6" s="130"/>
      <c r="B6" s="132"/>
      <c r="C6" s="29" t="s">
        <v>42</v>
      </c>
      <c r="D6" s="55" t="s">
        <v>43</v>
      </c>
      <c r="E6" s="138"/>
      <c r="F6" s="127"/>
      <c r="G6" s="128"/>
      <c r="H6" s="2"/>
      <c r="I6" s="130"/>
      <c r="J6" s="132"/>
      <c r="K6" s="29" t="s">
        <v>42</v>
      </c>
      <c r="L6" s="55" t="s">
        <v>43</v>
      </c>
      <c r="M6" s="138"/>
      <c r="N6" s="127"/>
      <c r="O6" s="128"/>
      <c r="Q6" s="82" t="s">
        <v>57</v>
      </c>
      <c r="R6" s="82" t="s">
        <v>58</v>
      </c>
    </row>
    <row r="7" spans="1:18" ht="30" customHeight="1" x14ac:dyDescent="0.15">
      <c r="A7" s="65">
        <f>DATE(A2,A3,1)</f>
        <v>45992</v>
      </c>
      <c r="B7" s="88">
        <f>A7</f>
        <v>45992</v>
      </c>
      <c r="C7" s="56">
        <f>+$Q$7</f>
        <v>0.35416666666666669</v>
      </c>
      <c r="D7" s="57">
        <f>+$R$7</f>
        <v>0.75</v>
      </c>
      <c r="E7" s="57">
        <f>IF(C7="","",D7-C7)</f>
        <v>0.39583333333333331</v>
      </c>
      <c r="F7" s="194"/>
      <c r="G7" s="195"/>
      <c r="H7" s="66"/>
      <c r="I7" s="65">
        <f>A22+1</f>
        <v>46008</v>
      </c>
      <c r="J7" s="88">
        <f>I7</f>
        <v>46008</v>
      </c>
      <c r="K7" s="30">
        <f>+$Q$7</f>
        <v>0.35416666666666669</v>
      </c>
      <c r="L7" s="31">
        <f>+$R$7</f>
        <v>0.75</v>
      </c>
      <c r="M7" s="57">
        <f>IF(K7="","",L7-K7)</f>
        <v>0.39583333333333331</v>
      </c>
      <c r="N7" s="179"/>
      <c r="O7" s="175"/>
      <c r="Q7" s="85">
        <v>0.35416666666666669</v>
      </c>
      <c r="R7" s="85">
        <v>0.75</v>
      </c>
    </row>
    <row r="8" spans="1:18" ht="30" customHeight="1" x14ac:dyDescent="0.15">
      <c r="A8" s="65">
        <f t="shared" ref="A8:A22" si="0">A7+1</f>
        <v>45993</v>
      </c>
      <c r="B8" s="88">
        <f>A8</f>
        <v>45993</v>
      </c>
      <c r="C8" s="30">
        <f>+$Q$7</f>
        <v>0.35416666666666669</v>
      </c>
      <c r="D8" s="31">
        <f>+$R$7</f>
        <v>0.75</v>
      </c>
      <c r="E8" s="57">
        <f>IF(C8="","",D8-C8)</f>
        <v>0.39583333333333331</v>
      </c>
      <c r="F8" s="179"/>
      <c r="G8" s="175"/>
      <c r="H8" s="68"/>
      <c r="I8" s="65">
        <f>I7+1</f>
        <v>46009</v>
      </c>
      <c r="J8" s="88">
        <f>I8</f>
        <v>46009</v>
      </c>
      <c r="K8" s="56">
        <f>+$Q$7</f>
        <v>0.35416666666666669</v>
      </c>
      <c r="L8" s="57">
        <f>+$R$7</f>
        <v>0.75</v>
      </c>
      <c r="M8" s="57">
        <f>IF(K8="","",L8-K8)</f>
        <v>0.39583333333333331</v>
      </c>
      <c r="N8" s="164"/>
      <c r="O8" s="165"/>
      <c r="Q8" s="9" t="s">
        <v>56</v>
      </c>
    </row>
    <row r="9" spans="1:18" ht="30" customHeight="1" x14ac:dyDescent="0.15">
      <c r="A9" s="65">
        <f t="shared" si="0"/>
        <v>45994</v>
      </c>
      <c r="B9" s="88">
        <f>A9</f>
        <v>45994</v>
      </c>
      <c r="C9" s="30">
        <f>+$Q$7</f>
        <v>0.35416666666666669</v>
      </c>
      <c r="D9" s="31">
        <f>+$R$7</f>
        <v>0.75</v>
      </c>
      <c r="E9" s="57">
        <f>IF(C9="","",D9-C9)</f>
        <v>0.39583333333333331</v>
      </c>
      <c r="F9" s="179"/>
      <c r="G9" s="175"/>
      <c r="H9" s="68"/>
      <c r="I9" s="65">
        <f>I8+1</f>
        <v>46010</v>
      </c>
      <c r="J9" s="88">
        <f>I9</f>
        <v>46010</v>
      </c>
      <c r="K9" s="56">
        <f>+$Q$7</f>
        <v>0.35416666666666669</v>
      </c>
      <c r="L9" s="57">
        <f>+$R$7</f>
        <v>0.75</v>
      </c>
      <c r="M9" s="57">
        <f>IF(K9="","",L9-K9)</f>
        <v>0.39583333333333331</v>
      </c>
      <c r="N9" s="179"/>
      <c r="O9" s="175"/>
    </row>
    <row r="10" spans="1:18" ht="30" customHeight="1" x14ac:dyDescent="0.15">
      <c r="A10" s="65">
        <f t="shared" si="0"/>
        <v>45995</v>
      </c>
      <c r="B10" s="88">
        <f>A10</f>
        <v>45995</v>
      </c>
      <c r="C10" s="56">
        <f t="shared" ref="C10:C22" si="1">+$Q$7</f>
        <v>0.35416666666666669</v>
      </c>
      <c r="D10" s="57">
        <f t="shared" ref="D10:D22" si="2">+$R$7</f>
        <v>0.75</v>
      </c>
      <c r="E10" s="57">
        <f>IF(C10="","",D10-C10)</f>
        <v>0.39583333333333331</v>
      </c>
      <c r="F10" s="164"/>
      <c r="G10" s="165"/>
      <c r="H10" s="69"/>
      <c r="I10" s="64">
        <f t="shared" ref="I10:I21" si="3">I9+1</f>
        <v>46011</v>
      </c>
      <c r="J10" s="86">
        <f t="shared" ref="J10:J21" si="4">I10</f>
        <v>46011</v>
      </c>
      <c r="K10" s="33"/>
      <c r="L10" s="34"/>
      <c r="M10" s="34"/>
      <c r="N10" s="191"/>
      <c r="O10" s="148"/>
    </row>
    <row r="11" spans="1:18" ht="30" customHeight="1" x14ac:dyDescent="0.15">
      <c r="A11" s="65">
        <f t="shared" si="0"/>
        <v>45996</v>
      </c>
      <c r="B11" s="88">
        <f>A11</f>
        <v>45996</v>
      </c>
      <c r="C11" s="56">
        <f t="shared" si="1"/>
        <v>0.35416666666666669</v>
      </c>
      <c r="D11" s="57">
        <f t="shared" si="2"/>
        <v>0.75</v>
      </c>
      <c r="E11" s="57">
        <f>IF(C11="","",D11-C11)</f>
        <v>0.39583333333333331</v>
      </c>
      <c r="F11" s="179"/>
      <c r="G11" s="175"/>
      <c r="H11" s="66"/>
      <c r="I11" s="64">
        <f t="shared" si="3"/>
        <v>46012</v>
      </c>
      <c r="J11" s="86">
        <f t="shared" si="4"/>
        <v>46012</v>
      </c>
      <c r="K11" s="33"/>
      <c r="L11" s="34"/>
      <c r="M11" s="34"/>
      <c r="N11" s="191"/>
      <c r="O11" s="148"/>
    </row>
    <row r="12" spans="1:18" ht="30" customHeight="1" x14ac:dyDescent="0.15">
      <c r="A12" s="64">
        <f t="shared" si="0"/>
        <v>45997</v>
      </c>
      <c r="B12" s="86">
        <f t="shared" ref="B12:B21" si="5">A12</f>
        <v>45997</v>
      </c>
      <c r="C12" s="33"/>
      <c r="D12" s="34"/>
      <c r="E12" s="34"/>
      <c r="F12" s="123"/>
      <c r="G12" s="124"/>
      <c r="H12" s="66"/>
      <c r="I12" s="65">
        <f t="shared" si="3"/>
        <v>46013</v>
      </c>
      <c r="J12" s="88">
        <f t="shared" si="4"/>
        <v>46013</v>
      </c>
      <c r="K12" s="56">
        <f>+$Q$7</f>
        <v>0.35416666666666669</v>
      </c>
      <c r="L12" s="57">
        <f>+$R$7</f>
        <v>0.75</v>
      </c>
      <c r="M12" s="57">
        <f>IF(K12="","",L12-K12)</f>
        <v>0.39583333333333331</v>
      </c>
      <c r="N12" s="179"/>
      <c r="O12" s="175"/>
    </row>
    <row r="13" spans="1:18" ht="30" customHeight="1" x14ac:dyDescent="0.15">
      <c r="A13" s="64">
        <f t="shared" si="0"/>
        <v>45998</v>
      </c>
      <c r="B13" s="86">
        <f t="shared" si="5"/>
        <v>45998</v>
      </c>
      <c r="C13" s="33"/>
      <c r="D13" s="34"/>
      <c r="E13" s="34"/>
      <c r="F13" s="123"/>
      <c r="G13" s="124"/>
      <c r="H13" s="66"/>
      <c r="I13" s="65">
        <f t="shared" si="3"/>
        <v>46014</v>
      </c>
      <c r="J13" s="88">
        <f t="shared" si="4"/>
        <v>46014</v>
      </c>
      <c r="K13" s="56">
        <f>+$Q$7</f>
        <v>0.35416666666666669</v>
      </c>
      <c r="L13" s="57">
        <f>+$R$7</f>
        <v>0.75</v>
      </c>
      <c r="M13" s="57">
        <f>IF(K13="","",L13-K13)</f>
        <v>0.39583333333333331</v>
      </c>
      <c r="N13" s="179"/>
      <c r="O13" s="175"/>
    </row>
    <row r="14" spans="1:18" ht="30" customHeight="1" x14ac:dyDescent="0.15">
      <c r="A14" s="65">
        <f t="shared" si="0"/>
        <v>45999</v>
      </c>
      <c r="B14" s="90">
        <f t="shared" si="5"/>
        <v>45999</v>
      </c>
      <c r="C14" s="56">
        <f t="shared" si="1"/>
        <v>0.35416666666666669</v>
      </c>
      <c r="D14" s="57">
        <f t="shared" si="2"/>
        <v>0.75</v>
      </c>
      <c r="E14" s="57">
        <f>IF(C14="","",D14-C14)</f>
        <v>0.39583333333333331</v>
      </c>
      <c r="F14" s="190"/>
      <c r="G14" s="169"/>
      <c r="H14" s="70"/>
      <c r="I14" s="65">
        <f t="shared" si="3"/>
        <v>46015</v>
      </c>
      <c r="J14" s="88">
        <f>I14</f>
        <v>46015</v>
      </c>
      <c r="K14" s="56">
        <f>+$Q$7</f>
        <v>0.35416666666666669</v>
      </c>
      <c r="L14" s="57">
        <f>+$R$7</f>
        <v>0.75</v>
      </c>
      <c r="M14" s="57">
        <f>IF(K14="","",L14-K14)</f>
        <v>0.39583333333333331</v>
      </c>
      <c r="N14" s="179"/>
      <c r="O14" s="175"/>
    </row>
    <row r="15" spans="1:18" ht="30" customHeight="1" x14ac:dyDescent="0.15">
      <c r="A15" s="65">
        <f t="shared" si="0"/>
        <v>46000</v>
      </c>
      <c r="B15" s="88">
        <f>A15</f>
        <v>46000</v>
      </c>
      <c r="C15" s="56">
        <f t="shared" si="1"/>
        <v>0.35416666666666669</v>
      </c>
      <c r="D15" s="57">
        <f t="shared" si="2"/>
        <v>0.75</v>
      </c>
      <c r="E15" s="57">
        <f>IF(C15="","",D15-C15)</f>
        <v>0.39583333333333331</v>
      </c>
      <c r="F15" s="179"/>
      <c r="G15" s="175"/>
      <c r="H15" s="68"/>
      <c r="I15" s="65">
        <f t="shared" si="3"/>
        <v>46016</v>
      </c>
      <c r="J15" s="88">
        <f t="shared" si="4"/>
        <v>46016</v>
      </c>
      <c r="K15" s="56">
        <f>+$Q$7</f>
        <v>0.35416666666666669</v>
      </c>
      <c r="L15" s="57">
        <f>+$R$7</f>
        <v>0.75</v>
      </c>
      <c r="M15" s="57">
        <f>IF(K15="","",L15-K15)</f>
        <v>0.39583333333333331</v>
      </c>
      <c r="N15" s="164"/>
      <c r="O15" s="165"/>
    </row>
    <row r="16" spans="1:18" ht="30" customHeight="1" x14ac:dyDescent="0.15">
      <c r="A16" s="65">
        <f t="shared" si="0"/>
        <v>46001</v>
      </c>
      <c r="B16" s="88">
        <f>A16</f>
        <v>46001</v>
      </c>
      <c r="C16" s="56">
        <f t="shared" si="1"/>
        <v>0.35416666666666669</v>
      </c>
      <c r="D16" s="57">
        <f t="shared" si="2"/>
        <v>0.75</v>
      </c>
      <c r="E16" s="57">
        <f>IF(C16="","",D16-C16)</f>
        <v>0.39583333333333331</v>
      </c>
      <c r="F16" s="179"/>
      <c r="G16" s="175"/>
      <c r="H16" s="68"/>
      <c r="I16" s="65">
        <f t="shared" si="3"/>
        <v>46017</v>
      </c>
      <c r="J16" s="88">
        <f t="shared" si="4"/>
        <v>46017</v>
      </c>
      <c r="K16" s="56">
        <f>+$Q$7</f>
        <v>0.35416666666666669</v>
      </c>
      <c r="L16" s="57">
        <f>+$R$7</f>
        <v>0.75</v>
      </c>
      <c r="M16" s="57">
        <f>IF(K16="","",L16-K16)</f>
        <v>0.39583333333333331</v>
      </c>
      <c r="N16" s="179"/>
      <c r="O16" s="175"/>
    </row>
    <row r="17" spans="1:16" ht="30" customHeight="1" x14ac:dyDescent="0.15">
      <c r="A17" s="65">
        <f t="shared" si="0"/>
        <v>46002</v>
      </c>
      <c r="B17" s="88">
        <f>A17</f>
        <v>46002</v>
      </c>
      <c r="C17" s="56">
        <f t="shared" si="1"/>
        <v>0.35416666666666669</v>
      </c>
      <c r="D17" s="57">
        <f t="shared" si="2"/>
        <v>0.75</v>
      </c>
      <c r="E17" s="57">
        <f>IF(C17="","",D17-C17)</f>
        <v>0.39583333333333331</v>
      </c>
      <c r="F17" s="164"/>
      <c r="G17" s="165"/>
      <c r="H17" s="68"/>
      <c r="I17" s="64">
        <f t="shared" si="3"/>
        <v>46018</v>
      </c>
      <c r="J17" s="86">
        <f t="shared" si="4"/>
        <v>46018</v>
      </c>
      <c r="K17" s="33"/>
      <c r="L17" s="34"/>
      <c r="M17" s="34"/>
      <c r="N17" s="123"/>
      <c r="O17" s="124"/>
    </row>
    <row r="18" spans="1:16" ht="30" customHeight="1" x14ac:dyDescent="0.15">
      <c r="A18" s="65">
        <f t="shared" si="0"/>
        <v>46003</v>
      </c>
      <c r="B18" s="88">
        <f>A18</f>
        <v>46003</v>
      </c>
      <c r="C18" s="56">
        <f t="shared" si="1"/>
        <v>0.35416666666666669</v>
      </c>
      <c r="D18" s="57">
        <f t="shared" si="2"/>
        <v>0.75</v>
      </c>
      <c r="E18" s="57">
        <f>IF(C18="","",D18-C18)</f>
        <v>0.39583333333333331</v>
      </c>
      <c r="F18" s="179"/>
      <c r="G18" s="175"/>
      <c r="H18" s="68"/>
      <c r="I18" s="64">
        <f t="shared" si="3"/>
        <v>46019</v>
      </c>
      <c r="J18" s="86">
        <f t="shared" si="4"/>
        <v>46019</v>
      </c>
      <c r="K18" s="33"/>
      <c r="L18" s="34"/>
      <c r="M18" s="34" t="str">
        <f>IF(K18="","",L18-K18)</f>
        <v/>
      </c>
      <c r="N18" s="123"/>
      <c r="O18" s="124"/>
    </row>
    <row r="19" spans="1:16" ht="30" customHeight="1" x14ac:dyDescent="0.15">
      <c r="A19" s="64">
        <f t="shared" si="0"/>
        <v>46004</v>
      </c>
      <c r="B19" s="86">
        <f t="shared" si="5"/>
        <v>46004</v>
      </c>
      <c r="C19" s="33"/>
      <c r="D19" s="34"/>
      <c r="E19" s="34"/>
      <c r="F19" s="123"/>
      <c r="G19" s="124"/>
      <c r="H19" s="68"/>
      <c r="I19" s="64">
        <f t="shared" si="3"/>
        <v>46020</v>
      </c>
      <c r="J19" s="86">
        <f t="shared" si="4"/>
        <v>46020</v>
      </c>
      <c r="K19" s="33"/>
      <c r="L19" s="34"/>
      <c r="M19" s="34" t="str">
        <f>IF(K19="","",L19-K19)</f>
        <v/>
      </c>
      <c r="N19" s="173"/>
      <c r="O19" s="155"/>
    </row>
    <row r="20" spans="1:16" ht="30" customHeight="1" x14ac:dyDescent="0.15">
      <c r="A20" s="64">
        <f t="shared" si="0"/>
        <v>46005</v>
      </c>
      <c r="B20" s="86">
        <f t="shared" si="5"/>
        <v>46005</v>
      </c>
      <c r="C20" s="33"/>
      <c r="D20" s="34"/>
      <c r="E20" s="34"/>
      <c r="F20" s="123"/>
      <c r="G20" s="124"/>
      <c r="H20" s="69"/>
      <c r="I20" s="64">
        <f t="shared" si="3"/>
        <v>46021</v>
      </c>
      <c r="J20" s="86">
        <f t="shared" si="4"/>
        <v>46021</v>
      </c>
      <c r="K20" s="33"/>
      <c r="L20" s="34"/>
      <c r="M20" s="34" t="str">
        <f>IF(K20="","",L20-K20)</f>
        <v/>
      </c>
      <c r="N20" s="123"/>
      <c r="O20" s="124"/>
    </row>
    <row r="21" spans="1:16" ht="30" customHeight="1" thickBot="1" x14ac:dyDescent="0.2">
      <c r="A21" s="65">
        <f t="shared" si="0"/>
        <v>46006</v>
      </c>
      <c r="B21" s="88">
        <f t="shared" si="5"/>
        <v>46006</v>
      </c>
      <c r="C21" s="56">
        <f t="shared" si="1"/>
        <v>0.35416666666666669</v>
      </c>
      <c r="D21" s="57">
        <f t="shared" si="2"/>
        <v>0.75</v>
      </c>
      <c r="E21" s="57">
        <f>IF(C21="","",D21-C21)</f>
        <v>0.39583333333333331</v>
      </c>
      <c r="F21" s="179"/>
      <c r="G21" s="175"/>
      <c r="H21" s="69"/>
      <c r="I21" s="77">
        <f t="shared" si="3"/>
        <v>46022</v>
      </c>
      <c r="J21" s="86">
        <f t="shared" si="4"/>
        <v>46022</v>
      </c>
      <c r="K21" s="79"/>
      <c r="L21" s="78"/>
      <c r="M21" s="78" t="str">
        <f>IF(K21="","",L21-K21)</f>
        <v/>
      </c>
      <c r="N21" s="182"/>
      <c r="O21" s="183"/>
    </row>
    <row r="22" spans="1:16" ht="30" customHeight="1" thickBot="1" x14ac:dyDescent="0.2">
      <c r="A22" s="71">
        <f t="shared" si="0"/>
        <v>46007</v>
      </c>
      <c r="B22" s="92">
        <f>A22</f>
        <v>46007</v>
      </c>
      <c r="C22" s="97">
        <f t="shared" si="1"/>
        <v>0.35416666666666669</v>
      </c>
      <c r="D22" s="62">
        <f t="shared" si="2"/>
        <v>0.75</v>
      </c>
      <c r="E22" s="62">
        <f>IF(C22="","",D22-C22)</f>
        <v>0.39583333333333331</v>
      </c>
      <c r="F22" s="184"/>
      <c r="G22" s="185"/>
      <c r="H22" s="68"/>
      <c r="I22" s="118" t="s">
        <v>49</v>
      </c>
      <c r="J22" s="116"/>
      <c r="K22" s="116"/>
      <c r="L22" s="116"/>
      <c r="M22" s="74">
        <f>SUM(E7:E22,M7:M21)</f>
        <v>7.9166666666666643</v>
      </c>
      <c r="N22" s="75"/>
      <c r="O22" s="76"/>
    </row>
    <row r="23" spans="1:16" ht="6" customHeight="1" x14ac:dyDescent="0.15">
      <c r="A23" s="6"/>
      <c r="D23" s="6"/>
      <c r="E23" s="6"/>
      <c r="F23" s="18"/>
      <c r="G23" s="19"/>
      <c r="H23" s="19"/>
      <c r="I23" s="106"/>
      <c r="J23" s="106"/>
      <c r="K23" s="19"/>
      <c r="L23" s="19"/>
      <c r="M23" s="19"/>
      <c r="N23" s="19"/>
    </row>
    <row r="24" spans="1:16" ht="21.75" customHeight="1" thickBot="1" x14ac:dyDescent="0.2">
      <c r="A24" s="6"/>
      <c r="D24" s="6"/>
      <c r="E24" s="6"/>
      <c r="F24" s="18"/>
      <c r="G24" s="19"/>
      <c r="H24" s="19"/>
      <c r="I24" s="110"/>
      <c r="J24" s="110"/>
      <c r="K24" s="110"/>
      <c r="L24" s="110"/>
      <c r="M24" s="19"/>
      <c r="N24" s="19"/>
    </row>
    <row r="25" spans="1:16" ht="22.5" customHeight="1" thickBot="1" x14ac:dyDescent="0.2">
      <c r="A25" s="6"/>
      <c r="D25" s="6"/>
      <c r="E25" s="6"/>
      <c r="F25" s="18"/>
      <c r="G25" s="19"/>
      <c r="H25" s="19"/>
      <c r="I25" s="115" t="s">
        <v>46</v>
      </c>
      <c r="J25" s="116"/>
      <c r="K25" s="116"/>
      <c r="L25" s="117"/>
      <c r="M25" s="49" t="str">
        <f>IF(M22&gt;Sheet1!A2*Sheet1!C10+Sheet1!A5,"Required","Not required")</f>
        <v>Not required</v>
      </c>
      <c r="N25" s="19"/>
    </row>
    <row r="26" spans="1:16" ht="22.5" customHeight="1" x14ac:dyDescent="0.15">
      <c r="A26" s="6"/>
      <c r="D26" s="6"/>
      <c r="E26" s="6"/>
      <c r="F26" s="18"/>
      <c r="G26" s="19"/>
      <c r="H26" s="19"/>
      <c r="I26" s="13"/>
      <c r="J26" s="13"/>
      <c r="K26" s="13"/>
      <c r="L26" s="13"/>
      <c r="M26" s="52"/>
      <c r="N26" s="19"/>
    </row>
    <row r="27" spans="1:16" s="20" customFormat="1" ht="38.25" customHeight="1" x14ac:dyDescent="0.15">
      <c r="A27" s="103" t="s">
        <v>47</v>
      </c>
      <c r="B27" s="103"/>
      <c r="C27" s="103"/>
      <c r="D27" s="103"/>
      <c r="E27" s="103"/>
      <c r="F27" s="103"/>
      <c r="G27" s="103"/>
      <c r="H27" s="103"/>
      <c r="I27" s="103"/>
      <c r="J27" s="103"/>
      <c r="K27" s="103"/>
      <c r="L27" s="103"/>
      <c r="M27" s="103"/>
      <c r="N27" s="103"/>
      <c r="O27" s="103"/>
      <c r="P27" s="24"/>
    </row>
    <row r="28" spans="1:16" s="20" customFormat="1" ht="29.25" customHeight="1" x14ac:dyDescent="0.15">
      <c r="A28" s="101" t="s">
        <v>48</v>
      </c>
      <c r="B28" s="101"/>
      <c r="C28" s="101"/>
      <c r="D28" s="101"/>
      <c r="E28" s="101"/>
      <c r="F28" s="101"/>
      <c r="G28" s="101"/>
      <c r="H28" s="101"/>
      <c r="I28" s="101"/>
      <c r="J28" s="101"/>
      <c r="K28" s="101"/>
      <c r="L28" s="101"/>
      <c r="M28" s="101"/>
      <c r="N28" s="101"/>
      <c r="O28" s="101"/>
      <c r="P28" s="24"/>
    </row>
    <row r="29" spans="1:16" s="20" customFormat="1" ht="22.5" customHeight="1" x14ac:dyDescent="0.15">
      <c r="A29" s="101" t="s">
        <v>50</v>
      </c>
      <c r="B29" s="108"/>
      <c r="C29" s="108"/>
      <c r="D29" s="108"/>
      <c r="E29" s="108"/>
      <c r="F29" s="108"/>
      <c r="G29" s="108"/>
      <c r="H29" s="108"/>
      <c r="I29" s="108"/>
      <c r="J29" s="108"/>
      <c r="K29" s="108"/>
      <c r="L29" s="108"/>
      <c r="M29" s="108"/>
      <c r="N29" s="108"/>
      <c r="O29" s="108"/>
      <c r="P29" s="23"/>
    </row>
    <row r="30" spans="1:16" s="20" customFormat="1" ht="29.25" customHeight="1" x14ac:dyDescent="0.15">
      <c r="A30" s="103" t="s">
        <v>51</v>
      </c>
      <c r="B30" s="102"/>
      <c r="C30" s="102"/>
      <c r="D30" s="102"/>
      <c r="E30" s="102"/>
      <c r="F30" s="102"/>
      <c r="G30" s="102"/>
      <c r="H30" s="102"/>
      <c r="I30" s="102"/>
      <c r="J30" s="102"/>
      <c r="K30" s="102"/>
      <c r="L30" s="102"/>
      <c r="M30" s="102"/>
      <c r="N30" s="102"/>
      <c r="O30" s="102"/>
      <c r="P30" s="21"/>
    </row>
    <row r="31" spans="1:16" s="53" customFormat="1" ht="44.25" customHeight="1" x14ac:dyDescent="0.15">
      <c r="A31" s="101" t="s">
        <v>52</v>
      </c>
      <c r="B31" s="101"/>
      <c r="C31" s="101"/>
      <c r="D31" s="101"/>
      <c r="E31" s="101"/>
      <c r="F31" s="101"/>
      <c r="G31" s="101"/>
      <c r="H31" s="101"/>
      <c r="I31" s="101"/>
      <c r="J31" s="101"/>
      <c r="K31" s="101"/>
      <c r="L31" s="101"/>
      <c r="M31" s="101"/>
      <c r="N31" s="101"/>
      <c r="O31" s="101"/>
      <c r="P31" s="54"/>
    </row>
    <row r="32" spans="1:16" s="20" customFormat="1" ht="22.5" customHeight="1" x14ac:dyDescent="0.15">
      <c r="A32" s="103" t="s">
        <v>53</v>
      </c>
      <c r="B32" s="102"/>
      <c r="C32" s="102"/>
      <c r="D32" s="102"/>
      <c r="E32" s="102"/>
      <c r="F32" s="102"/>
      <c r="G32" s="102"/>
      <c r="H32" s="102"/>
      <c r="I32" s="102"/>
      <c r="J32" s="102"/>
      <c r="K32" s="102"/>
      <c r="L32" s="102"/>
      <c r="M32" s="102"/>
      <c r="N32" s="102"/>
      <c r="O32" s="102"/>
      <c r="P32" s="21"/>
    </row>
    <row r="33" spans="1:16" s="20" customFormat="1" ht="29.25" customHeight="1" x14ac:dyDescent="0.15">
      <c r="A33" s="101" t="s">
        <v>54</v>
      </c>
      <c r="B33" s="102"/>
      <c r="C33" s="102"/>
      <c r="D33" s="102"/>
      <c r="E33" s="102"/>
      <c r="F33" s="102"/>
      <c r="G33" s="102"/>
      <c r="H33" s="102"/>
      <c r="I33" s="102"/>
      <c r="J33" s="102"/>
      <c r="K33" s="102"/>
      <c r="L33" s="102"/>
      <c r="M33" s="102"/>
      <c r="N33" s="102"/>
      <c r="O33" s="102"/>
      <c r="P33" s="21"/>
    </row>
  </sheetData>
  <mergeCells count="58">
    <mergeCell ref="A30:O30"/>
    <mergeCell ref="A31:O31"/>
    <mergeCell ref="A32:O32"/>
    <mergeCell ref="A33:O33"/>
    <mergeCell ref="I23:J23"/>
    <mergeCell ref="I24:L24"/>
    <mergeCell ref="I25:L25"/>
    <mergeCell ref="A27:O27"/>
    <mergeCell ref="A28:O28"/>
    <mergeCell ref="A29:O29"/>
    <mergeCell ref="F20:G20"/>
    <mergeCell ref="N20:O20"/>
    <mergeCell ref="F21:G21"/>
    <mergeCell ref="N21:O21"/>
    <mergeCell ref="F22:G22"/>
    <mergeCell ref="I22:L22"/>
    <mergeCell ref="F17:G17"/>
    <mergeCell ref="N17:O17"/>
    <mergeCell ref="F18:G18"/>
    <mergeCell ref="N18:O18"/>
    <mergeCell ref="F19:G19"/>
    <mergeCell ref="N19:O19"/>
    <mergeCell ref="F14:G14"/>
    <mergeCell ref="N14:O14"/>
    <mergeCell ref="F15:G15"/>
    <mergeCell ref="N15:O15"/>
    <mergeCell ref="F16:G16"/>
    <mergeCell ref="N16:O16"/>
    <mergeCell ref="F11:G11"/>
    <mergeCell ref="N11:O11"/>
    <mergeCell ref="F12:G12"/>
    <mergeCell ref="N12:O12"/>
    <mergeCell ref="F13:G13"/>
    <mergeCell ref="N13:O13"/>
    <mergeCell ref="F8:G8"/>
    <mergeCell ref="N8:O8"/>
    <mergeCell ref="F9:G9"/>
    <mergeCell ref="N9:O9"/>
    <mergeCell ref="F10:G10"/>
    <mergeCell ref="N10:O10"/>
    <mergeCell ref="J5:J6"/>
    <mergeCell ref="K5:L5"/>
    <mergeCell ref="M5:M6"/>
    <mergeCell ref="N5:O6"/>
    <mergeCell ref="F7:G7"/>
    <mergeCell ref="N7:O7"/>
    <mergeCell ref="I5:I6"/>
    <mergeCell ref="A5:A6"/>
    <mergeCell ref="B5:B6"/>
    <mergeCell ref="C5:D5"/>
    <mergeCell ref="E5:E6"/>
    <mergeCell ref="F5:G6"/>
    <mergeCell ref="A1:O1"/>
    <mergeCell ref="A2:B2"/>
    <mergeCell ref="D2:G2"/>
    <mergeCell ref="K2:O2"/>
    <mergeCell ref="A3:B3"/>
    <mergeCell ref="M3:O3"/>
  </mergeCells>
  <phoneticPr fontId="1"/>
  <printOptions horizontalCentered="1" verticalCentered="1"/>
  <pageMargins left="0.78740157480314965" right="0.39370078740157483" top="0.31496062992125984" bottom="0.31496062992125984" header="0.59055118110236227" footer="0.19685039370078741"/>
  <pageSetup paperSize="9" scale="79"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59733B-4A65-46B4-8937-A7A5F93DC6A9}">
  <dimension ref="A1:R33"/>
  <sheetViews>
    <sheetView view="pageBreakPreview" zoomScale="70" zoomScaleNormal="100" zoomScaleSheetLayoutView="70" workbookViewId="0">
      <selection activeCell="F11" sqref="F11:G11"/>
    </sheetView>
  </sheetViews>
  <sheetFormatPr defaultRowHeight="14.25" x14ac:dyDescent="0.15"/>
  <cols>
    <col min="1" max="2" width="4.125" style="9" customWidth="1"/>
    <col min="3" max="4" width="11.5" style="9" customWidth="1"/>
    <col min="5" max="6" width="11.125" style="9" customWidth="1"/>
    <col min="7" max="7" width="2.625" style="9" customWidth="1"/>
    <col min="8" max="8" width="3.125" style="9" customWidth="1"/>
    <col min="9" max="10" width="4.125" style="9" customWidth="1"/>
    <col min="11" max="12" width="11.5" style="9" customWidth="1"/>
    <col min="13" max="14" width="11.125" style="9" customWidth="1"/>
    <col min="15" max="15" width="2.625" style="9" customWidth="1"/>
    <col min="16" max="16384" width="9" style="9"/>
  </cols>
  <sheetData>
    <row r="1" spans="1:18" ht="50.25" customHeight="1" x14ac:dyDescent="0.15">
      <c r="A1" s="109" t="s">
        <v>33</v>
      </c>
      <c r="B1" s="109"/>
      <c r="C1" s="109"/>
      <c r="D1" s="109"/>
      <c r="E1" s="109"/>
      <c r="F1" s="109"/>
      <c r="G1" s="109"/>
      <c r="H1" s="109"/>
      <c r="I1" s="109"/>
      <c r="J1" s="109"/>
      <c r="K1" s="109"/>
      <c r="L1" s="109"/>
      <c r="M1" s="109"/>
      <c r="N1" s="109"/>
      <c r="O1" s="109"/>
    </row>
    <row r="2" spans="1:18" ht="26.25" customHeight="1" x14ac:dyDescent="0.15">
      <c r="A2" s="111">
        <v>2026</v>
      </c>
      <c r="B2" s="111"/>
      <c r="C2" s="5" t="s">
        <v>39</v>
      </c>
      <c r="D2" s="110"/>
      <c r="E2" s="110"/>
      <c r="F2" s="110"/>
      <c r="G2" s="110"/>
      <c r="H2" s="13"/>
      <c r="I2" s="84" t="s">
        <v>34</v>
      </c>
      <c r="J2" s="14"/>
      <c r="K2" s="112"/>
      <c r="L2" s="112"/>
      <c r="M2" s="112"/>
      <c r="N2" s="112"/>
      <c r="O2" s="112"/>
    </row>
    <row r="3" spans="1:18" ht="26.25" customHeight="1" x14ac:dyDescent="0.15">
      <c r="A3" s="111">
        <v>1</v>
      </c>
      <c r="B3" s="111"/>
      <c r="C3" s="5" t="s">
        <v>40</v>
      </c>
      <c r="D3" s="5"/>
      <c r="E3" s="5"/>
      <c r="F3" s="5"/>
      <c r="G3" s="15"/>
      <c r="H3" s="15"/>
      <c r="I3" s="84" t="s">
        <v>36</v>
      </c>
      <c r="J3" s="14"/>
      <c r="K3" s="16"/>
      <c r="L3" s="17" t="s">
        <v>35</v>
      </c>
      <c r="M3" s="139"/>
      <c r="N3" s="139"/>
      <c r="O3" s="139"/>
    </row>
    <row r="4" spans="1:18" ht="6" customHeight="1" thickBot="1" x14ac:dyDescent="0.2"/>
    <row r="5" spans="1:18" ht="37.5" customHeight="1" x14ac:dyDescent="0.15">
      <c r="A5" s="129" t="s">
        <v>37</v>
      </c>
      <c r="B5" s="131" t="s">
        <v>38</v>
      </c>
      <c r="C5" s="135" t="s">
        <v>41</v>
      </c>
      <c r="D5" s="136"/>
      <c r="E5" s="137" t="s">
        <v>44</v>
      </c>
      <c r="F5" s="125" t="s">
        <v>45</v>
      </c>
      <c r="G5" s="126"/>
      <c r="H5" s="1"/>
      <c r="I5" s="129" t="s">
        <v>37</v>
      </c>
      <c r="J5" s="131" t="s">
        <v>38</v>
      </c>
      <c r="K5" s="135" t="s">
        <v>41</v>
      </c>
      <c r="L5" s="136"/>
      <c r="M5" s="137" t="s">
        <v>44</v>
      </c>
      <c r="N5" s="125" t="s">
        <v>45</v>
      </c>
      <c r="O5" s="126"/>
      <c r="Q5" s="9" t="s">
        <v>55</v>
      </c>
    </row>
    <row r="6" spans="1:18" ht="25.5" customHeight="1" thickBot="1" x14ac:dyDescent="0.2">
      <c r="A6" s="130"/>
      <c r="B6" s="132"/>
      <c r="C6" s="29" t="s">
        <v>42</v>
      </c>
      <c r="D6" s="55" t="s">
        <v>43</v>
      </c>
      <c r="E6" s="138"/>
      <c r="F6" s="127"/>
      <c r="G6" s="128"/>
      <c r="H6" s="2"/>
      <c r="I6" s="130"/>
      <c r="J6" s="132"/>
      <c r="K6" s="29" t="s">
        <v>42</v>
      </c>
      <c r="L6" s="55" t="s">
        <v>43</v>
      </c>
      <c r="M6" s="138"/>
      <c r="N6" s="127"/>
      <c r="O6" s="128"/>
      <c r="Q6" s="82" t="s">
        <v>57</v>
      </c>
      <c r="R6" s="82" t="s">
        <v>58</v>
      </c>
    </row>
    <row r="7" spans="1:18" ht="30" customHeight="1" x14ac:dyDescent="0.15">
      <c r="A7" s="64">
        <f>DATE(A2,A3,1)</f>
        <v>46023</v>
      </c>
      <c r="B7" s="86">
        <f>A7</f>
        <v>46023</v>
      </c>
      <c r="C7" s="33"/>
      <c r="D7" s="34"/>
      <c r="E7" s="34" t="str">
        <f>IF(C7="","",D7-C7)</f>
        <v/>
      </c>
      <c r="F7" s="173"/>
      <c r="G7" s="155"/>
      <c r="H7" s="66"/>
      <c r="I7" s="64">
        <f>A22+1</f>
        <v>46039</v>
      </c>
      <c r="J7" s="86">
        <f>I7</f>
        <v>46039</v>
      </c>
      <c r="K7" s="38"/>
      <c r="L7" s="39"/>
      <c r="M7" s="34"/>
      <c r="N7" s="123"/>
      <c r="O7" s="124"/>
      <c r="Q7" s="85">
        <v>0.35416666666666669</v>
      </c>
      <c r="R7" s="85">
        <v>0.75</v>
      </c>
    </row>
    <row r="8" spans="1:18" ht="30" customHeight="1" x14ac:dyDescent="0.15">
      <c r="A8" s="64">
        <f t="shared" ref="A8:A22" si="0">A7+1</f>
        <v>46024</v>
      </c>
      <c r="B8" s="86">
        <f t="shared" ref="B8:B19" si="1">A8</f>
        <v>46024</v>
      </c>
      <c r="C8" s="33"/>
      <c r="D8" s="34"/>
      <c r="E8" s="34" t="str">
        <f>IF(C8="","",D8-C8)</f>
        <v/>
      </c>
      <c r="F8" s="173"/>
      <c r="G8" s="155"/>
      <c r="H8" s="68"/>
      <c r="I8" s="64">
        <f t="shared" ref="I8:I21" si="2">I7+1</f>
        <v>46040</v>
      </c>
      <c r="J8" s="86">
        <f t="shared" ref="J8:J19" si="3">I8</f>
        <v>46040</v>
      </c>
      <c r="K8" s="33"/>
      <c r="L8" s="34"/>
      <c r="M8" s="34"/>
      <c r="N8" s="123"/>
      <c r="O8" s="124"/>
      <c r="Q8" s="9" t="s">
        <v>56</v>
      </c>
    </row>
    <row r="9" spans="1:18" ht="30" customHeight="1" x14ac:dyDescent="0.15">
      <c r="A9" s="64">
        <f t="shared" si="0"/>
        <v>46025</v>
      </c>
      <c r="B9" s="86">
        <f t="shared" si="1"/>
        <v>46025</v>
      </c>
      <c r="C9" s="33"/>
      <c r="D9" s="34"/>
      <c r="E9" s="34" t="str">
        <f>IF(C9="","",D9-C9)</f>
        <v/>
      </c>
      <c r="F9" s="123"/>
      <c r="G9" s="124"/>
      <c r="H9" s="68"/>
      <c r="I9" s="65">
        <f t="shared" si="2"/>
        <v>46041</v>
      </c>
      <c r="J9" s="88">
        <f t="shared" si="3"/>
        <v>46041</v>
      </c>
      <c r="K9" s="56">
        <f>+$Q$7</f>
        <v>0.35416666666666669</v>
      </c>
      <c r="L9" s="57">
        <f>+$R$7</f>
        <v>0.75</v>
      </c>
      <c r="M9" s="57">
        <f>IF(K9="","",L9-K9)</f>
        <v>0.39583333333333331</v>
      </c>
      <c r="N9" s="179"/>
      <c r="O9" s="175"/>
    </row>
    <row r="10" spans="1:18" ht="30" customHeight="1" x14ac:dyDescent="0.15">
      <c r="A10" s="64">
        <f t="shared" si="0"/>
        <v>46026</v>
      </c>
      <c r="B10" s="86">
        <f t="shared" si="1"/>
        <v>46026</v>
      </c>
      <c r="C10" s="33"/>
      <c r="D10" s="34"/>
      <c r="E10" s="34"/>
      <c r="F10" s="123"/>
      <c r="G10" s="124"/>
      <c r="H10" s="69"/>
      <c r="I10" s="65">
        <f t="shared" si="2"/>
        <v>46042</v>
      </c>
      <c r="J10" s="88">
        <f t="shared" si="3"/>
        <v>46042</v>
      </c>
      <c r="K10" s="56">
        <f t="shared" ref="K10:K20" si="4">+$Q$7</f>
        <v>0.35416666666666669</v>
      </c>
      <c r="L10" s="57">
        <f t="shared" ref="L10:L20" si="5">+$R$7</f>
        <v>0.75</v>
      </c>
      <c r="M10" s="57">
        <f>IF(K10="","",L10-K10)</f>
        <v>0.39583333333333331</v>
      </c>
      <c r="N10" s="188"/>
      <c r="O10" s="161"/>
    </row>
    <row r="11" spans="1:18" ht="30" customHeight="1" x14ac:dyDescent="0.15">
      <c r="A11" s="65">
        <f t="shared" si="0"/>
        <v>46027</v>
      </c>
      <c r="B11" s="88">
        <f t="shared" si="1"/>
        <v>46027</v>
      </c>
      <c r="C11" s="56">
        <f t="shared" ref="C11:C22" si="6">+$Q$7</f>
        <v>0.35416666666666669</v>
      </c>
      <c r="D11" s="57">
        <f t="shared" ref="D11:D22" si="7">+$R$7</f>
        <v>0.75</v>
      </c>
      <c r="E11" s="57">
        <f>IF(C11="","",D11-C11)</f>
        <v>0.39583333333333331</v>
      </c>
      <c r="F11" s="179"/>
      <c r="G11" s="175"/>
      <c r="H11" s="66"/>
      <c r="I11" s="65">
        <f t="shared" si="2"/>
        <v>46043</v>
      </c>
      <c r="J11" s="88">
        <f t="shared" si="3"/>
        <v>46043</v>
      </c>
      <c r="K11" s="56">
        <f t="shared" si="4"/>
        <v>0.35416666666666669</v>
      </c>
      <c r="L11" s="57">
        <f t="shared" si="5"/>
        <v>0.75</v>
      </c>
      <c r="M11" s="57">
        <f>IF(K11="","",L11-K11)</f>
        <v>0.39583333333333331</v>
      </c>
      <c r="N11" s="164"/>
      <c r="O11" s="165"/>
    </row>
    <row r="12" spans="1:18" ht="30" customHeight="1" x14ac:dyDescent="0.15">
      <c r="A12" s="65">
        <f t="shared" si="0"/>
        <v>46028</v>
      </c>
      <c r="B12" s="88">
        <f t="shared" si="1"/>
        <v>46028</v>
      </c>
      <c r="C12" s="56">
        <f t="shared" si="6"/>
        <v>0.35416666666666669</v>
      </c>
      <c r="D12" s="57">
        <f t="shared" si="7"/>
        <v>0.75</v>
      </c>
      <c r="E12" s="57">
        <f>IF(C12="","",D12-C12)</f>
        <v>0.39583333333333331</v>
      </c>
      <c r="F12" s="179"/>
      <c r="G12" s="175"/>
      <c r="H12" s="66"/>
      <c r="I12" s="65">
        <f t="shared" si="2"/>
        <v>46044</v>
      </c>
      <c r="J12" s="90">
        <f t="shared" si="3"/>
        <v>46044</v>
      </c>
      <c r="K12" s="56">
        <f>+$Q$7</f>
        <v>0.35416666666666669</v>
      </c>
      <c r="L12" s="57">
        <f>+$R$7</f>
        <v>0.75</v>
      </c>
      <c r="M12" s="57">
        <f>IF(K12="","",L12-K12)</f>
        <v>0.39583333333333331</v>
      </c>
      <c r="N12" s="164"/>
      <c r="O12" s="165"/>
    </row>
    <row r="13" spans="1:18" ht="30" customHeight="1" x14ac:dyDescent="0.15">
      <c r="A13" s="65">
        <f t="shared" si="0"/>
        <v>46029</v>
      </c>
      <c r="B13" s="88">
        <f>A13</f>
        <v>46029</v>
      </c>
      <c r="C13" s="56">
        <f t="shared" si="6"/>
        <v>0.35416666666666669</v>
      </c>
      <c r="D13" s="57">
        <f t="shared" si="7"/>
        <v>0.75</v>
      </c>
      <c r="E13" s="57">
        <f>IF(C13="","",D13-C13)</f>
        <v>0.39583333333333331</v>
      </c>
      <c r="F13" s="164"/>
      <c r="G13" s="165"/>
      <c r="H13" s="66"/>
      <c r="I13" s="65">
        <f t="shared" si="2"/>
        <v>46045</v>
      </c>
      <c r="J13" s="88">
        <f>I13</f>
        <v>46045</v>
      </c>
      <c r="K13" s="56">
        <f t="shared" si="4"/>
        <v>0.35416666666666669</v>
      </c>
      <c r="L13" s="57">
        <f t="shared" si="5"/>
        <v>0.75</v>
      </c>
      <c r="M13" s="57">
        <f>IF(K13="","",L13-K13)</f>
        <v>0.39583333333333331</v>
      </c>
      <c r="N13" s="179"/>
      <c r="O13" s="175"/>
    </row>
    <row r="14" spans="1:18" ht="30" customHeight="1" x14ac:dyDescent="0.15">
      <c r="A14" s="65">
        <f t="shared" si="0"/>
        <v>46030</v>
      </c>
      <c r="B14" s="90">
        <f>A14</f>
        <v>46030</v>
      </c>
      <c r="C14" s="56">
        <f t="shared" si="6"/>
        <v>0.35416666666666669</v>
      </c>
      <c r="D14" s="57">
        <f t="shared" si="7"/>
        <v>0.75</v>
      </c>
      <c r="E14" s="57">
        <f>IF(C14="","",D14-C14)</f>
        <v>0.39583333333333331</v>
      </c>
      <c r="F14" s="164"/>
      <c r="G14" s="165"/>
      <c r="H14" s="70"/>
      <c r="I14" s="64">
        <f t="shared" si="2"/>
        <v>46046</v>
      </c>
      <c r="J14" s="86">
        <f>I14</f>
        <v>46046</v>
      </c>
      <c r="K14" s="33"/>
      <c r="L14" s="34"/>
      <c r="M14" s="34"/>
      <c r="N14" s="123"/>
      <c r="O14" s="124"/>
    </row>
    <row r="15" spans="1:18" ht="30" customHeight="1" x14ac:dyDescent="0.15">
      <c r="A15" s="65">
        <f t="shared" si="0"/>
        <v>46031</v>
      </c>
      <c r="B15" s="88">
        <f>A15</f>
        <v>46031</v>
      </c>
      <c r="C15" s="56">
        <f t="shared" si="6"/>
        <v>0.35416666666666669</v>
      </c>
      <c r="D15" s="57">
        <f t="shared" si="7"/>
        <v>0.75</v>
      </c>
      <c r="E15" s="57">
        <f>IF(C15="","",D15-C15)</f>
        <v>0.39583333333333331</v>
      </c>
      <c r="F15" s="179"/>
      <c r="G15" s="175"/>
      <c r="H15" s="68"/>
      <c r="I15" s="64">
        <f t="shared" si="2"/>
        <v>46047</v>
      </c>
      <c r="J15" s="86">
        <f t="shared" si="3"/>
        <v>46047</v>
      </c>
      <c r="K15" s="33"/>
      <c r="L15" s="34"/>
      <c r="M15" s="34"/>
      <c r="N15" s="123"/>
      <c r="O15" s="124"/>
    </row>
    <row r="16" spans="1:18" ht="30" customHeight="1" x14ac:dyDescent="0.15">
      <c r="A16" s="64">
        <f t="shared" si="0"/>
        <v>46032</v>
      </c>
      <c r="B16" s="89">
        <f>A16</f>
        <v>46032</v>
      </c>
      <c r="C16" s="33"/>
      <c r="D16" s="34"/>
      <c r="E16" s="34"/>
      <c r="F16" s="173"/>
      <c r="G16" s="155"/>
      <c r="H16" s="68"/>
      <c r="I16" s="65">
        <f t="shared" si="2"/>
        <v>46048</v>
      </c>
      <c r="J16" s="88">
        <f t="shared" si="3"/>
        <v>46048</v>
      </c>
      <c r="K16" s="56">
        <f>+$Q$7</f>
        <v>0.35416666666666669</v>
      </c>
      <c r="L16" s="57">
        <f>+$R$7</f>
        <v>0.75</v>
      </c>
      <c r="M16" s="57">
        <f>IF(K16="","",L16-K16)</f>
        <v>0.39583333333333331</v>
      </c>
      <c r="N16" s="179"/>
      <c r="O16" s="175"/>
    </row>
    <row r="17" spans="1:16" ht="30" customHeight="1" x14ac:dyDescent="0.15">
      <c r="A17" s="64">
        <f t="shared" si="0"/>
        <v>46033</v>
      </c>
      <c r="B17" s="86">
        <f t="shared" si="1"/>
        <v>46033</v>
      </c>
      <c r="C17" s="33"/>
      <c r="D17" s="34"/>
      <c r="E17" s="34"/>
      <c r="F17" s="123"/>
      <c r="G17" s="124"/>
      <c r="H17" s="68"/>
      <c r="I17" s="65">
        <f t="shared" si="2"/>
        <v>46049</v>
      </c>
      <c r="J17" s="88">
        <f t="shared" si="3"/>
        <v>46049</v>
      </c>
      <c r="K17" s="56">
        <f t="shared" si="4"/>
        <v>0.35416666666666669</v>
      </c>
      <c r="L17" s="57">
        <f t="shared" si="5"/>
        <v>0.75</v>
      </c>
      <c r="M17" s="57">
        <f>IF(K17="","",L17-K17)</f>
        <v>0.39583333333333331</v>
      </c>
      <c r="N17" s="179"/>
      <c r="O17" s="175"/>
    </row>
    <row r="18" spans="1:16" ht="30" customHeight="1" x14ac:dyDescent="0.15">
      <c r="A18" s="64">
        <f t="shared" si="0"/>
        <v>46034</v>
      </c>
      <c r="B18" s="86">
        <f t="shared" si="1"/>
        <v>46034</v>
      </c>
      <c r="C18" s="33"/>
      <c r="D18" s="34"/>
      <c r="E18" s="34"/>
      <c r="F18" s="123"/>
      <c r="G18" s="124"/>
      <c r="H18" s="68"/>
      <c r="I18" s="65">
        <f t="shared" si="2"/>
        <v>46050</v>
      </c>
      <c r="J18" s="88">
        <f t="shared" si="3"/>
        <v>46050</v>
      </c>
      <c r="K18" s="56">
        <f t="shared" si="4"/>
        <v>0.35416666666666669</v>
      </c>
      <c r="L18" s="57">
        <f t="shared" si="5"/>
        <v>0.75</v>
      </c>
      <c r="M18" s="57">
        <f>IF(K18="","",L18-K18)</f>
        <v>0.39583333333333331</v>
      </c>
      <c r="N18" s="164"/>
      <c r="O18" s="165"/>
    </row>
    <row r="19" spans="1:16" ht="30" customHeight="1" x14ac:dyDescent="0.15">
      <c r="A19" s="65">
        <f t="shared" si="0"/>
        <v>46035</v>
      </c>
      <c r="B19" s="88">
        <f t="shared" si="1"/>
        <v>46035</v>
      </c>
      <c r="C19" s="56">
        <f t="shared" si="6"/>
        <v>0.35416666666666669</v>
      </c>
      <c r="D19" s="57">
        <f t="shared" si="7"/>
        <v>0.75</v>
      </c>
      <c r="E19" s="57">
        <f>IF(C19="","",D19-C19)</f>
        <v>0.39583333333333331</v>
      </c>
      <c r="F19" s="179"/>
      <c r="G19" s="175"/>
      <c r="H19" s="68"/>
      <c r="I19" s="65">
        <f t="shared" si="2"/>
        <v>46051</v>
      </c>
      <c r="J19" s="90">
        <f t="shared" si="3"/>
        <v>46051</v>
      </c>
      <c r="K19" s="56">
        <f>+$Q$7</f>
        <v>0.35416666666666669</v>
      </c>
      <c r="L19" s="57">
        <f>+$R$7</f>
        <v>0.75</v>
      </c>
      <c r="M19" s="57">
        <f>IF(K19="","",L19-K19)</f>
        <v>0.39583333333333331</v>
      </c>
      <c r="N19" s="164"/>
      <c r="O19" s="165"/>
    </row>
    <row r="20" spans="1:16" ht="30" customHeight="1" x14ac:dyDescent="0.15">
      <c r="A20" s="65">
        <f t="shared" si="0"/>
        <v>46036</v>
      </c>
      <c r="B20" s="88">
        <f>A20</f>
        <v>46036</v>
      </c>
      <c r="C20" s="56">
        <f t="shared" si="6"/>
        <v>0.35416666666666669</v>
      </c>
      <c r="D20" s="57">
        <f t="shared" si="7"/>
        <v>0.75</v>
      </c>
      <c r="E20" s="57">
        <f>IF(C20="","",D20-C20)</f>
        <v>0.39583333333333331</v>
      </c>
      <c r="F20" s="164"/>
      <c r="G20" s="165"/>
      <c r="H20" s="69"/>
      <c r="I20" s="65">
        <f t="shared" si="2"/>
        <v>46052</v>
      </c>
      <c r="J20" s="88">
        <f>I20</f>
        <v>46052</v>
      </c>
      <c r="K20" s="56">
        <f t="shared" si="4"/>
        <v>0.35416666666666669</v>
      </c>
      <c r="L20" s="57">
        <f t="shared" si="5"/>
        <v>0.75</v>
      </c>
      <c r="M20" s="57">
        <f>IF(K20="","",L20-K20)</f>
        <v>0.39583333333333331</v>
      </c>
      <c r="N20" s="179"/>
      <c r="O20" s="175"/>
    </row>
    <row r="21" spans="1:16" ht="30" customHeight="1" thickBot="1" x14ac:dyDescent="0.2">
      <c r="A21" s="65">
        <f t="shared" si="0"/>
        <v>46037</v>
      </c>
      <c r="B21" s="90">
        <f>A21</f>
        <v>46037</v>
      </c>
      <c r="C21" s="56">
        <f t="shared" si="6"/>
        <v>0.35416666666666669</v>
      </c>
      <c r="D21" s="57">
        <f t="shared" si="7"/>
        <v>0.75</v>
      </c>
      <c r="E21" s="57">
        <f>IF(C21="","",D21-C21)</f>
        <v>0.39583333333333331</v>
      </c>
      <c r="F21" s="164"/>
      <c r="G21" s="165"/>
      <c r="H21" s="69"/>
      <c r="I21" s="64">
        <f t="shared" si="2"/>
        <v>46053</v>
      </c>
      <c r="J21" s="86">
        <f>I21</f>
        <v>46053</v>
      </c>
      <c r="K21" s="33"/>
      <c r="L21" s="34"/>
      <c r="M21" s="34"/>
      <c r="N21" s="123"/>
      <c r="O21" s="124"/>
    </row>
    <row r="22" spans="1:16" ht="30" customHeight="1" thickBot="1" x14ac:dyDescent="0.2">
      <c r="A22" s="71">
        <f t="shared" si="0"/>
        <v>46038</v>
      </c>
      <c r="B22" s="92">
        <f>A22</f>
        <v>46038</v>
      </c>
      <c r="C22" s="61">
        <f t="shared" si="6"/>
        <v>0.35416666666666669</v>
      </c>
      <c r="D22" s="62">
        <f t="shared" si="7"/>
        <v>0.75</v>
      </c>
      <c r="E22" s="62">
        <f>IF(C22="","",D22-C22)</f>
        <v>0.39583333333333331</v>
      </c>
      <c r="F22" s="184"/>
      <c r="G22" s="185"/>
      <c r="H22" s="68"/>
      <c r="I22" s="118" t="s">
        <v>49</v>
      </c>
      <c r="J22" s="116"/>
      <c r="K22" s="116"/>
      <c r="L22" s="116"/>
      <c r="M22" s="74">
        <f>SUM(E7:E22,M7:M21)</f>
        <v>7.5208333333333313</v>
      </c>
      <c r="N22" s="75"/>
      <c r="O22" s="76"/>
    </row>
    <row r="23" spans="1:16" ht="6" customHeight="1" x14ac:dyDescent="0.15">
      <c r="A23" s="6"/>
      <c r="D23" s="6"/>
      <c r="E23" s="6"/>
      <c r="F23" s="18"/>
      <c r="G23" s="19"/>
      <c r="H23" s="19"/>
      <c r="I23" s="106"/>
      <c r="J23" s="106"/>
      <c r="K23" s="19"/>
      <c r="L23" s="19"/>
      <c r="M23" s="19"/>
      <c r="N23" s="19"/>
    </row>
    <row r="24" spans="1:16" ht="21.75" customHeight="1" thickBot="1" x14ac:dyDescent="0.2">
      <c r="A24" s="6"/>
      <c r="D24" s="6"/>
      <c r="E24" s="6"/>
      <c r="F24" s="18"/>
      <c r="G24" s="19"/>
      <c r="H24" s="19"/>
      <c r="I24" s="110"/>
      <c r="J24" s="110"/>
      <c r="K24" s="110"/>
      <c r="L24" s="110"/>
      <c r="M24" s="19"/>
      <c r="N24" s="19"/>
    </row>
    <row r="25" spans="1:16" ht="22.5" customHeight="1" thickBot="1" x14ac:dyDescent="0.2">
      <c r="A25" s="6"/>
      <c r="D25" s="6"/>
      <c r="E25" s="6"/>
      <c r="F25" s="18"/>
      <c r="G25" s="19"/>
      <c r="H25" s="19"/>
      <c r="I25" s="115" t="s">
        <v>46</v>
      </c>
      <c r="J25" s="116"/>
      <c r="K25" s="116"/>
      <c r="L25" s="117"/>
      <c r="M25" s="49" t="str">
        <f>IF(M22&gt;Sheet1!A2*Sheet1!C11+Sheet1!A5,"Required","Not required")</f>
        <v>Not required</v>
      </c>
      <c r="N25" s="19"/>
    </row>
    <row r="26" spans="1:16" ht="22.5" customHeight="1" x14ac:dyDescent="0.15">
      <c r="A26" s="6"/>
      <c r="D26" s="6"/>
      <c r="E26" s="6"/>
      <c r="F26" s="18"/>
      <c r="G26" s="19"/>
      <c r="H26" s="19"/>
      <c r="I26" s="13"/>
      <c r="J26" s="13"/>
      <c r="K26" s="13"/>
      <c r="L26" s="13"/>
      <c r="M26" s="52"/>
      <c r="N26" s="19"/>
    </row>
    <row r="27" spans="1:16" s="20" customFormat="1" ht="38.25" customHeight="1" x14ac:dyDescent="0.15">
      <c r="A27" s="103" t="s">
        <v>47</v>
      </c>
      <c r="B27" s="103"/>
      <c r="C27" s="103"/>
      <c r="D27" s="103"/>
      <c r="E27" s="103"/>
      <c r="F27" s="103"/>
      <c r="G27" s="103"/>
      <c r="H27" s="103"/>
      <c r="I27" s="103"/>
      <c r="J27" s="103"/>
      <c r="K27" s="103"/>
      <c r="L27" s="103"/>
      <c r="M27" s="103"/>
      <c r="N27" s="103"/>
      <c r="O27" s="103"/>
      <c r="P27" s="24"/>
    </row>
    <row r="28" spans="1:16" s="20" customFormat="1" ht="29.25" customHeight="1" x14ac:dyDescent="0.15">
      <c r="A28" s="101" t="s">
        <v>48</v>
      </c>
      <c r="B28" s="101"/>
      <c r="C28" s="101"/>
      <c r="D28" s="101"/>
      <c r="E28" s="101"/>
      <c r="F28" s="101"/>
      <c r="G28" s="101"/>
      <c r="H28" s="101"/>
      <c r="I28" s="101"/>
      <c r="J28" s="101"/>
      <c r="K28" s="101"/>
      <c r="L28" s="101"/>
      <c r="M28" s="101"/>
      <c r="N28" s="101"/>
      <c r="O28" s="101"/>
      <c r="P28" s="24"/>
    </row>
    <row r="29" spans="1:16" s="20" customFormat="1" ht="22.5" customHeight="1" x14ac:dyDescent="0.15">
      <c r="A29" s="101" t="s">
        <v>50</v>
      </c>
      <c r="B29" s="108"/>
      <c r="C29" s="108"/>
      <c r="D29" s="108"/>
      <c r="E29" s="108"/>
      <c r="F29" s="108"/>
      <c r="G29" s="108"/>
      <c r="H29" s="108"/>
      <c r="I29" s="108"/>
      <c r="J29" s="108"/>
      <c r="K29" s="108"/>
      <c r="L29" s="108"/>
      <c r="M29" s="108"/>
      <c r="N29" s="108"/>
      <c r="O29" s="108"/>
      <c r="P29" s="23"/>
    </row>
    <row r="30" spans="1:16" s="20" customFormat="1" ht="29.25" customHeight="1" x14ac:dyDescent="0.15">
      <c r="A30" s="103" t="s">
        <v>51</v>
      </c>
      <c r="B30" s="102"/>
      <c r="C30" s="102"/>
      <c r="D30" s="102"/>
      <c r="E30" s="102"/>
      <c r="F30" s="102"/>
      <c r="G30" s="102"/>
      <c r="H30" s="102"/>
      <c r="I30" s="102"/>
      <c r="J30" s="102"/>
      <c r="K30" s="102"/>
      <c r="L30" s="102"/>
      <c r="M30" s="102"/>
      <c r="N30" s="102"/>
      <c r="O30" s="102"/>
      <c r="P30" s="21"/>
    </row>
    <row r="31" spans="1:16" s="53" customFormat="1" ht="44.25" customHeight="1" x14ac:dyDescent="0.15">
      <c r="A31" s="101" t="s">
        <v>52</v>
      </c>
      <c r="B31" s="101"/>
      <c r="C31" s="101"/>
      <c r="D31" s="101"/>
      <c r="E31" s="101"/>
      <c r="F31" s="101"/>
      <c r="G31" s="101"/>
      <c r="H31" s="101"/>
      <c r="I31" s="101"/>
      <c r="J31" s="101"/>
      <c r="K31" s="101"/>
      <c r="L31" s="101"/>
      <c r="M31" s="101"/>
      <c r="N31" s="101"/>
      <c r="O31" s="101"/>
      <c r="P31" s="54"/>
    </row>
    <row r="32" spans="1:16" s="20" customFormat="1" ht="22.5" customHeight="1" x14ac:dyDescent="0.15">
      <c r="A32" s="103" t="s">
        <v>53</v>
      </c>
      <c r="B32" s="102"/>
      <c r="C32" s="102"/>
      <c r="D32" s="102"/>
      <c r="E32" s="102"/>
      <c r="F32" s="102"/>
      <c r="G32" s="102"/>
      <c r="H32" s="102"/>
      <c r="I32" s="102"/>
      <c r="J32" s="102"/>
      <c r="K32" s="102"/>
      <c r="L32" s="102"/>
      <c r="M32" s="102"/>
      <c r="N32" s="102"/>
      <c r="O32" s="102"/>
      <c r="P32" s="21"/>
    </row>
    <row r="33" spans="1:16" s="20" customFormat="1" ht="29.25" customHeight="1" x14ac:dyDescent="0.15">
      <c r="A33" s="101" t="s">
        <v>54</v>
      </c>
      <c r="B33" s="102"/>
      <c r="C33" s="102"/>
      <c r="D33" s="102"/>
      <c r="E33" s="102"/>
      <c r="F33" s="102"/>
      <c r="G33" s="102"/>
      <c r="H33" s="102"/>
      <c r="I33" s="102"/>
      <c r="J33" s="102"/>
      <c r="K33" s="102"/>
      <c r="L33" s="102"/>
      <c r="M33" s="102"/>
      <c r="N33" s="102"/>
      <c r="O33" s="102"/>
      <c r="P33" s="21"/>
    </row>
  </sheetData>
  <mergeCells count="58">
    <mergeCell ref="A30:O30"/>
    <mergeCell ref="A31:O31"/>
    <mergeCell ref="A32:O32"/>
    <mergeCell ref="A33:O33"/>
    <mergeCell ref="I23:J23"/>
    <mergeCell ref="I24:L24"/>
    <mergeCell ref="I25:L25"/>
    <mergeCell ref="A27:O27"/>
    <mergeCell ref="A28:O28"/>
    <mergeCell ref="A29:O29"/>
    <mergeCell ref="F20:G20"/>
    <mergeCell ref="N20:O20"/>
    <mergeCell ref="F21:G21"/>
    <mergeCell ref="N21:O21"/>
    <mergeCell ref="F22:G22"/>
    <mergeCell ref="I22:L22"/>
    <mergeCell ref="F17:G17"/>
    <mergeCell ref="N17:O17"/>
    <mergeCell ref="F18:G18"/>
    <mergeCell ref="N18:O18"/>
    <mergeCell ref="F19:G19"/>
    <mergeCell ref="N19:O19"/>
    <mergeCell ref="F14:G14"/>
    <mergeCell ref="N14:O14"/>
    <mergeCell ref="F15:G15"/>
    <mergeCell ref="N15:O15"/>
    <mergeCell ref="F16:G16"/>
    <mergeCell ref="N16:O16"/>
    <mergeCell ref="F11:G11"/>
    <mergeCell ref="N11:O11"/>
    <mergeCell ref="F12:G12"/>
    <mergeCell ref="N12:O12"/>
    <mergeCell ref="F13:G13"/>
    <mergeCell ref="N13:O13"/>
    <mergeCell ref="F8:G8"/>
    <mergeCell ref="N8:O8"/>
    <mergeCell ref="F9:G9"/>
    <mergeCell ref="N9:O9"/>
    <mergeCell ref="F10:G10"/>
    <mergeCell ref="N10:O10"/>
    <mergeCell ref="J5:J6"/>
    <mergeCell ref="K5:L5"/>
    <mergeCell ref="M5:M6"/>
    <mergeCell ref="N5:O6"/>
    <mergeCell ref="F7:G7"/>
    <mergeCell ref="N7:O7"/>
    <mergeCell ref="I5:I6"/>
    <mergeCell ref="A5:A6"/>
    <mergeCell ref="B5:B6"/>
    <mergeCell ref="C5:D5"/>
    <mergeCell ref="E5:E6"/>
    <mergeCell ref="F5:G6"/>
    <mergeCell ref="A1:O1"/>
    <mergeCell ref="A2:B2"/>
    <mergeCell ref="D2:G2"/>
    <mergeCell ref="K2:O2"/>
    <mergeCell ref="A3:B3"/>
    <mergeCell ref="M3:O3"/>
  </mergeCells>
  <phoneticPr fontId="1"/>
  <printOptions horizontalCentered="1" verticalCentered="1"/>
  <pageMargins left="0.78740157480314965" right="0.39370078740157483" top="0.31496062992125984" bottom="0.31496062992125984" header="0.59055118110236227" footer="0.19685039370078741"/>
  <pageSetup paperSize="9" scale="79"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4753CB-EDE5-4150-8ABC-892E59452223}">
  <dimension ref="A1:R33"/>
  <sheetViews>
    <sheetView view="pageBreakPreview" zoomScale="70" zoomScaleNormal="100" zoomScaleSheetLayoutView="70" workbookViewId="0">
      <selection activeCell="F8" sqref="F8:G8"/>
    </sheetView>
  </sheetViews>
  <sheetFormatPr defaultRowHeight="14.25" x14ac:dyDescent="0.15"/>
  <cols>
    <col min="1" max="2" width="4.125" style="9" customWidth="1"/>
    <col min="3" max="4" width="11.5" style="9" customWidth="1"/>
    <col min="5" max="6" width="11.125" style="9" customWidth="1"/>
    <col min="7" max="7" width="2.625" style="9" customWidth="1"/>
    <col min="8" max="8" width="3.125" style="9" customWidth="1"/>
    <col min="9" max="10" width="4.125" style="9" customWidth="1"/>
    <col min="11" max="12" width="11.5" style="9" customWidth="1"/>
    <col min="13" max="14" width="11.125" style="9" customWidth="1"/>
    <col min="15" max="15" width="2.625" style="9" customWidth="1"/>
    <col min="16" max="16384" width="9" style="9"/>
  </cols>
  <sheetData>
    <row r="1" spans="1:18" ht="50.25" customHeight="1" x14ac:dyDescent="0.15">
      <c r="A1" s="109" t="s">
        <v>33</v>
      </c>
      <c r="B1" s="109"/>
      <c r="C1" s="109"/>
      <c r="D1" s="109"/>
      <c r="E1" s="109"/>
      <c r="F1" s="109"/>
      <c r="G1" s="109"/>
      <c r="H1" s="109"/>
      <c r="I1" s="109"/>
      <c r="J1" s="109"/>
      <c r="K1" s="109"/>
      <c r="L1" s="109"/>
      <c r="M1" s="109"/>
      <c r="N1" s="109"/>
      <c r="O1" s="109"/>
    </row>
    <row r="2" spans="1:18" ht="26.25" customHeight="1" x14ac:dyDescent="0.15">
      <c r="A2" s="111">
        <v>2026</v>
      </c>
      <c r="B2" s="111"/>
      <c r="C2" s="5" t="s">
        <v>39</v>
      </c>
      <c r="D2" s="110"/>
      <c r="E2" s="110"/>
      <c r="F2" s="110"/>
      <c r="G2" s="110"/>
      <c r="H2" s="13"/>
      <c r="I2" s="84" t="s">
        <v>34</v>
      </c>
      <c r="J2" s="14"/>
      <c r="K2" s="112"/>
      <c r="L2" s="112"/>
      <c r="M2" s="112"/>
      <c r="N2" s="112"/>
      <c r="O2" s="112"/>
    </row>
    <row r="3" spans="1:18" ht="26.25" customHeight="1" x14ac:dyDescent="0.15">
      <c r="A3" s="111">
        <v>2</v>
      </c>
      <c r="B3" s="111"/>
      <c r="C3" s="5" t="s">
        <v>40</v>
      </c>
      <c r="D3" s="5"/>
      <c r="E3" s="5"/>
      <c r="F3" s="5"/>
      <c r="G3" s="15"/>
      <c r="H3" s="15"/>
      <c r="I3" s="84" t="s">
        <v>36</v>
      </c>
      <c r="J3" s="14"/>
      <c r="K3" s="16"/>
      <c r="L3" s="17" t="s">
        <v>35</v>
      </c>
      <c r="M3" s="139"/>
      <c r="N3" s="139"/>
      <c r="O3" s="139"/>
    </row>
    <row r="4" spans="1:18" ht="6" customHeight="1" thickBot="1" x14ac:dyDescent="0.2"/>
    <row r="5" spans="1:18" ht="37.5" customHeight="1" x14ac:dyDescent="0.15">
      <c r="A5" s="129" t="s">
        <v>37</v>
      </c>
      <c r="B5" s="131" t="s">
        <v>38</v>
      </c>
      <c r="C5" s="135" t="s">
        <v>41</v>
      </c>
      <c r="D5" s="136"/>
      <c r="E5" s="137" t="s">
        <v>44</v>
      </c>
      <c r="F5" s="125" t="s">
        <v>45</v>
      </c>
      <c r="G5" s="126"/>
      <c r="H5" s="1"/>
      <c r="I5" s="129" t="s">
        <v>37</v>
      </c>
      <c r="J5" s="131" t="s">
        <v>38</v>
      </c>
      <c r="K5" s="135" t="s">
        <v>41</v>
      </c>
      <c r="L5" s="136"/>
      <c r="M5" s="137" t="s">
        <v>44</v>
      </c>
      <c r="N5" s="125" t="s">
        <v>45</v>
      </c>
      <c r="O5" s="126"/>
      <c r="Q5" s="9" t="s">
        <v>55</v>
      </c>
    </row>
    <row r="6" spans="1:18" ht="25.5" customHeight="1" thickBot="1" x14ac:dyDescent="0.2">
      <c r="A6" s="130"/>
      <c r="B6" s="132"/>
      <c r="C6" s="29" t="s">
        <v>42</v>
      </c>
      <c r="D6" s="55" t="s">
        <v>43</v>
      </c>
      <c r="E6" s="138"/>
      <c r="F6" s="127"/>
      <c r="G6" s="128"/>
      <c r="H6" s="2"/>
      <c r="I6" s="130"/>
      <c r="J6" s="132"/>
      <c r="K6" s="29" t="s">
        <v>42</v>
      </c>
      <c r="L6" s="55" t="s">
        <v>43</v>
      </c>
      <c r="M6" s="138"/>
      <c r="N6" s="127"/>
      <c r="O6" s="128"/>
      <c r="Q6" s="82" t="s">
        <v>57</v>
      </c>
      <c r="R6" s="82" t="s">
        <v>58</v>
      </c>
    </row>
    <row r="7" spans="1:18" ht="30" customHeight="1" x14ac:dyDescent="0.15">
      <c r="A7" s="64">
        <f>DATE(A2,A3,1)</f>
        <v>46054</v>
      </c>
      <c r="B7" s="86">
        <f>A7</f>
        <v>46054</v>
      </c>
      <c r="C7" s="33"/>
      <c r="D7" s="34"/>
      <c r="E7" s="34"/>
      <c r="F7" s="204"/>
      <c r="G7" s="205"/>
      <c r="H7" s="66"/>
      <c r="I7" s="65">
        <f>+A22+1</f>
        <v>46070</v>
      </c>
      <c r="J7" s="88">
        <f t="shared" ref="J7:J17" si="0">I7</f>
        <v>46070</v>
      </c>
      <c r="K7" s="30">
        <f>+$Q$7</f>
        <v>0.35416666666666669</v>
      </c>
      <c r="L7" s="31">
        <f>+$R$7</f>
        <v>0.75</v>
      </c>
      <c r="M7" s="57">
        <f>IF(K7="","",L7-K7)</f>
        <v>0.39583333333333331</v>
      </c>
      <c r="N7" s="179"/>
      <c r="O7" s="175"/>
      <c r="Q7" s="85">
        <v>0.35416666666666669</v>
      </c>
      <c r="R7" s="85">
        <v>0.75</v>
      </c>
    </row>
    <row r="8" spans="1:18" ht="30" customHeight="1" x14ac:dyDescent="0.15">
      <c r="A8" s="65">
        <f t="shared" ref="A8:A22" si="1">A7+1</f>
        <v>46055</v>
      </c>
      <c r="B8" s="88">
        <f t="shared" ref="B8:B22" si="2">A8</f>
        <v>46055</v>
      </c>
      <c r="C8" s="56">
        <f t="shared" ref="C8:C22" si="3">+$Q$7</f>
        <v>0.35416666666666669</v>
      </c>
      <c r="D8" s="57">
        <f t="shared" ref="D8:D22" si="4">+$R$7</f>
        <v>0.75</v>
      </c>
      <c r="E8" s="57">
        <f>IF(C8="","",D8-C8)</f>
        <v>0.39583333333333331</v>
      </c>
      <c r="F8" s="179"/>
      <c r="G8" s="175"/>
      <c r="H8" s="68"/>
      <c r="I8" s="65">
        <f t="shared" ref="I8:I18" si="5">I7+1</f>
        <v>46071</v>
      </c>
      <c r="J8" s="88">
        <f t="shared" si="0"/>
        <v>46071</v>
      </c>
      <c r="K8" s="30">
        <f>+$Q$7</f>
        <v>0.35416666666666669</v>
      </c>
      <c r="L8" s="31">
        <f>+$R$7</f>
        <v>0.75</v>
      </c>
      <c r="M8" s="57">
        <f>IF(K8="","",L8-K8)</f>
        <v>0.39583333333333331</v>
      </c>
      <c r="N8" s="179"/>
      <c r="O8" s="175"/>
      <c r="Q8" s="9" t="s">
        <v>56</v>
      </c>
    </row>
    <row r="9" spans="1:18" ht="30" customHeight="1" x14ac:dyDescent="0.15">
      <c r="A9" s="65">
        <f t="shared" si="1"/>
        <v>46056</v>
      </c>
      <c r="B9" s="88">
        <f t="shared" si="2"/>
        <v>46056</v>
      </c>
      <c r="C9" s="56">
        <f t="shared" si="3"/>
        <v>0.35416666666666669</v>
      </c>
      <c r="D9" s="57">
        <f t="shared" si="4"/>
        <v>0.75</v>
      </c>
      <c r="E9" s="57">
        <f>IF(C9="","",D9-C9)</f>
        <v>0.39583333333333331</v>
      </c>
      <c r="F9" s="179"/>
      <c r="G9" s="175"/>
      <c r="H9" s="68"/>
      <c r="I9" s="65">
        <f t="shared" si="5"/>
        <v>46072</v>
      </c>
      <c r="J9" s="88">
        <f t="shared" si="0"/>
        <v>46072</v>
      </c>
      <c r="K9" s="56">
        <f>+$Q$7</f>
        <v>0.35416666666666669</v>
      </c>
      <c r="L9" s="57">
        <f>+$R$7</f>
        <v>0.75</v>
      </c>
      <c r="M9" s="57">
        <f>IF(K9="","",L9-K9)</f>
        <v>0.39583333333333331</v>
      </c>
      <c r="N9" s="164"/>
      <c r="O9" s="165"/>
    </row>
    <row r="10" spans="1:18" ht="30" customHeight="1" x14ac:dyDescent="0.15">
      <c r="A10" s="65">
        <f t="shared" si="1"/>
        <v>46057</v>
      </c>
      <c r="B10" s="88">
        <f t="shared" si="2"/>
        <v>46057</v>
      </c>
      <c r="C10" s="56">
        <f t="shared" si="3"/>
        <v>0.35416666666666669</v>
      </c>
      <c r="D10" s="57">
        <f t="shared" si="4"/>
        <v>0.75</v>
      </c>
      <c r="E10" s="57">
        <f>IF(C10="","",D10-C10)</f>
        <v>0.39583333333333331</v>
      </c>
      <c r="F10" s="179"/>
      <c r="G10" s="175"/>
      <c r="H10" s="69"/>
      <c r="I10" s="65">
        <f t="shared" si="5"/>
        <v>46073</v>
      </c>
      <c r="J10" s="88">
        <f t="shared" si="0"/>
        <v>46073</v>
      </c>
      <c r="K10" s="56">
        <f>+$Q$7</f>
        <v>0.35416666666666669</v>
      </c>
      <c r="L10" s="57">
        <f>+$R$7</f>
        <v>0.75</v>
      </c>
      <c r="M10" s="57">
        <f>IF(K10="","",L10-K10)</f>
        <v>0.39583333333333331</v>
      </c>
      <c r="N10" s="164"/>
      <c r="O10" s="165"/>
    </row>
    <row r="11" spans="1:18" ht="30" customHeight="1" x14ac:dyDescent="0.15">
      <c r="A11" s="65">
        <f t="shared" si="1"/>
        <v>46058</v>
      </c>
      <c r="B11" s="88">
        <f>A11</f>
        <v>46058</v>
      </c>
      <c r="C11" s="56">
        <f t="shared" si="3"/>
        <v>0.35416666666666669</v>
      </c>
      <c r="D11" s="57">
        <f t="shared" si="4"/>
        <v>0.75</v>
      </c>
      <c r="E11" s="57">
        <f>IF(C11="","",D11-C11)</f>
        <v>0.39583333333333331</v>
      </c>
      <c r="F11" s="95"/>
      <c r="G11" s="96"/>
      <c r="H11" s="66"/>
      <c r="I11" s="64">
        <f t="shared" si="5"/>
        <v>46074</v>
      </c>
      <c r="J11" s="86">
        <f>I11</f>
        <v>46074</v>
      </c>
      <c r="K11" s="33"/>
      <c r="L11" s="34"/>
      <c r="M11" s="34"/>
      <c r="N11" s="123"/>
      <c r="O11" s="124"/>
    </row>
    <row r="12" spans="1:18" ht="30" customHeight="1" x14ac:dyDescent="0.15">
      <c r="A12" s="65">
        <f t="shared" si="1"/>
        <v>46059</v>
      </c>
      <c r="B12" s="88">
        <f>A12</f>
        <v>46059</v>
      </c>
      <c r="C12" s="56">
        <f t="shared" si="3"/>
        <v>0.35416666666666669</v>
      </c>
      <c r="D12" s="57">
        <f t="shared" si="4"/>
        <v>0.75</v>
      </c>
      <c r="E12" s="57">
        <f>IF(C12="","",D12-C12)</f>
        <v>0.39583333333333331</v>
      </c>
      <c r="F12" s="179"/>
      <c r="G12" s="175"/>
      <c r="H12" s="66"/>
      <c r="I12" s="64">
        <f t="shared" si="5"/>
        <v>46075</v>
      </c>
      <c r="J12" s="86">
        <f t="shared" si="0"/>
        <v>46075</v>
      </c>
      <c r="K12" s="33"/>
      <c r="L12" s="34"/>
      <c r="M12" s="34"/>
      <c r="N12" s="123"/>
      <c r="O12" s="124"/>
    </row>
    <row r="13" spans="1:18" ht="30" customHeight="1" x14ac:dyDescent="0.15">
      <c r="A13" s="64">
        <f t="shared" si="1"/>
        <v>46060</v>
      </c>
      <c r="B13" s="86">
        <f>A13</f>
        <v>46060</v>
      </c>
      <c r="C13" s="33"/>
      <c r="D13" s="34"/>
      <c r="E13" s="34"/>
      <c r="F13" s="123"/>
      <c r="G13" s="124"/>
      <c r="H13" s="66"/>
      <c r="I13" s="64">
        <f t="shared" si="5"/>
        <v>46076</v>
      </c>
      <c r="J13" s="86">
        <f t="shared" si="0"/>
        <v>46076</v>
      </c>
      <c r="K13" s="33"/>
      <c r="L13" s="34"/>
      <c r="M13" s="34" t="str">
        <f>IF(K13="","",L13-K13)</f>
        <v/>
      </c>
      <c r="N13" s="123"/>
      <c r="O13" s="124"/>
    </row>
    <row r="14" spans="1:18" ht="30" customHeight="1" x14ac:dyDescent="0.15">
      <c r="A14" s="64">
        <f t="shared" si="1"/>
        <v>46061</v>
      </c>
      <c r="B14" s="89">
        <f t="shared" si="2"/>
        <v>46061</v>
      </c>
      <c r="C14" s="33"/>
      <c r="D14" s="34"/>
      <c r="E14" s="34"/>
      <c r="F14" s="189"/>
      <c r="G14" s="144"/>
      <c r="H14" s="70"/>
      <c r="I14" s="65">
        <f t="shared" si="5"/>
        <v>46077</v>
      </c>
      <c r="J14" s="88">
        <f t="shared" si="0"/>
        <v>46077</v>
      </c>
      <c r="K14" s="56">
        <f>+$Q$7</f>
        <v>0.35416666666666669</v>
      </c>
      <c r="L14" s="57">
        <f>+$R$7</f>
        <v>0.75</v>
      </c>
      <c r="M14" s="57">
        <f>IF(K14="","",L14-K14)</f>
        <v>0.39583333333333331</v>
      </c>
      <c r="N14" s="179"/>
      <c r="O14" s="175"/>
    </row>
    <row r="15" spans="1:18" ht="30" customHeight="1" x14ac:dyDescent="0.15">
      <c r="A15" s="65">
        <f t="shared" si="1"/>
        <v>46062</v>
      </c>
      <c r="B15" s="88">
        <f t="shared" si="2"/>
        <v>46062</v>
      </c>
      <c r="C15" s="56">
        <f t="shared" si="3"/>
        <v>0.35416666666666669</v>
      </c>
      <c r="D15" s="57">
        <f t="shared" si="4"/>
        <v>0.75</v>
      </c>
      <c r="E15" s="57">
        <f>IF(C15="","",D15-C15)</f>
        <v>0.39583333333333331</v>
      </c>
      <c r="F15" s="179"/>
      <c r="G15" s="175"/>
      <c r="H15" s="68"/>
      <c r="I15" s="65">
        <f t="shared" si="5"/>
        <v>46078</v>
      </c>
      <c r="J15" s="88">
        <f t="shared" si="0"/>
        <v>46078</v>
      </c>
      <c r="K15" s="56">
        <f>+$Q$7</f>
        <v>0.35416666666666669</v>
      </c>
      <c r="L15" s="57">
        <f>+$R$7</f>
        <v>0.75</v>
      </c>
      <c r="M15" s="57">
        <f>IF(K15="","",L15-K15)</f>
        <v>0.39583333333333331</v>
      </c>
      <c r="N15" s="179"/>
      <c r="O15" s="175"/>
    </row>
    <row r="16" spans="1:18" ht="30" customHeight="1" x14ac:dyDescent="0.15">
      <c r="A16" s="65">
        <f t="shared" si="1"/>
        <v>46063</v>
      </c>
      <c r="B16" s="88">
        <f t="shared" si="2"/>
        <v>46063</v>
      </c>
      <c r="C16" s="56">
        <f t="shared" si="3"/>
        <v>0.35416666666666669</v>
      </c>
      <c r="D16" s="57">
        <f t="shared" si="4"/>
        <v>0.75</v>
      </c>
      <c r="E16" s="57">
        <f>IF(C16="","",D16-C16)</f>
        <v>0.39583333333333331</v>
      </c>
      <c r="F16" s="179"/>
      <c r="G16" s="175"/>
      <c r="H16" s="68"/>
      <c r="I16" s="65">
        <f t="shared" si="5"/>
        <v>46079</v>
      </c>
      <c r="J16" s="88">
        <f t="shared" si="0"/>
        <v>46079</v>
      </c>
      <c r="K16" s="56">
        <f>+$Q$7</f>
        <v>0.35416666666666669</v>
      </c>
      <c r="L16" s="57">
        <f>+$R$7</f>
        <v>0.75</v>
      </c>
      <c r="M16" s="57">
        <f>IF(K16="","",L16-K16)</f>
        <v>0.39583333333333331</v>
      </c>
      <c r="N16" s="164"/>
      <c r="O16" s="165"/>
    </row>
    <row r="17" spans="1:16" ht="30" customHeight="1" x14ac:dyDescent="0.15">
      <c r="A17" s="64">
        <f t="shared" si="1"/>
        <v>46064</v>
      </c>
      <c r="B17" s="86">
        <f t="shared" si="2"/>
        <v>46064</v>
      </c>
      <c r="C17" s="33"/>
      <c r="D17" s="34"/>
      <c r="E17" s="34" t="str">
        <f>IF(C17="","",D17-C17)</f>
        <v/>
      </c>
      <c r="F17" s="123"/>
      <c r="G17" s="124"/>
      <c r="H17" s="68"/>
      <c r="I17" s="65">
        <f t="shared" si="5"/>
        <v>46080</v>
      </c>
      <c r="J17" s="88">
        <f t="shared" si="0"/>
        <v>46080</v>
      </c>
      <c r="K17" s="56">
        <f>+$Q$7</f>
        <v>0.35416666666666669</v>
      </c>
      <c r="L17" s="57">
        <f>+$R$7</f>
        <v>0.75</v>
      </c>
      <c r="M17" s="57">
        <f>IF(K17="","",L17-K17)</f>
        <v>0.39583333333333331</v>
      </c>
      <c r="N17" s="164"/>
      <c r="O17" s="165"/>
    </row>
    <row r="18" spans="1:16" ht="30" customHeight="1" x14ac:dyDescent="0.15">
      <c r="A18" s="65">
        <f t="shared" si="1"/>
        <v>46065</v>
      </c>
      <c r="B18" s="88">
        <f>A18</f>
        <v>46065</v>
      </c>
      <c r="C18" s="56">
        <f t="shared" si="3"/>
        <v>0.35416666666666669</v>
      </c>
      <c r="D18" s="57">
        <f t="shared" si="4"/>
        <v>0.75</v>
      </c>
      <c r="E18" s="57">
        <f>IF(C18="","",D18-C18)</f>
        <v>0.39583333333333331</v>
      </c>
      <c r="F18" s="164"/>
      <c r="G18" s="165"/>
      <c r="H18" s="68"/>
      <c r="I18" s="64">
        <f t="shared" si="5"/>
        <v>46081</v>
      </c>
      <c r="J18" s="86">
        <f>I18</f>
        <v>46081</v>
      </c>
      <c r="K18" s="33"/>
      <c r="L18" s="34"/>
      <c r="M18" s="34"/>
      <c r="N18" s="123"/>
      <c r="O18" s="124"/>
    </row>
    <row r="19" spans="1:16" ht="30" customHeight="1" x14ac:dyDescent="0.15">
      <c r="A19" s="65">
        <f t="shared" si="1"/>
        <v>46066</v>
      </c>
      <c r="B19" s="88">
        <f>A19</f>
        <v>46066</v>
      </c>
      <c r="C19" s="56">
        <f t="shared" si="3"/>
        <v>0.35416666666666669</v>
      </c>
      <c r="D19" s="57">
        <f t="shared" si="4"/>
        <v>0.75</v>
      </c>
      <c r="E19" s="57">
        <f>IF(C19="","",D19-C19)</f>
        <v>0.39583333333333331</v>
      </c>
      <c r="F19" s="179"/>
      <c r="G19" s="175"/>
      <c r="H19" s="68"/>
      <c r="I19" s="65"/>
      <c r="J19" s="88"/>
      <c r="K19" s="56"/>
      <c r="L19" s="57"/>
      <c r="M19" s="57"/>
      <c r="N19" s="170"/>
      <c r="O19" s="165"/>
    </row>
    <row r="20" spans="1:16" ht="30" customHeight="1" x14ac:dyDescent="0.15">
      <c r="A20" s="64">
        <f t="shared" si="1"/>
        <v>46067</v>
      </c>
      <c r="B20" s="86">
        <f>A20</f>
        <v>46067</v>
      </c>
      <c r="C20" s="33"/>
      <c r="D20" s="34"/>
      <c r="E20" s="34"/>
      <c r="F20" s="123"/>
      <c r="G20" s="124"/>
      <c r="H20" s="69"/>
      <c r="I20" s="65"/>
      <c r="J20" s="88"/>
      <c r="K20" s="56"/>
      <c r="L20" s="57"/>
      <c r="M20" s="57"/>
      <c r="N20" s="179"/>
      <c r="O20" s="175"/>
    </row>
    <row r="21" spans="1:16" ht="30" customHeight="1" thickBot="1" x14ac:dyDescent="0.2">
      <c r="A21" s="64">
        <f t="shared" si="1"/>
        <v>46068</v>
      </c>
      <c r="B21" s="86">
        <f t="shared" si="2"/>
        <v>46068</v>
      </c>
      <c r="C21" s="33"/>
      <c r="D21" s="34"/>
      <c r="E21" s="34"/>
      <c r="F21" s="123"/>
      <c r="G21" s="124"/>
      <c r="H21" s="69"/>
      <c r="I21" s="65"/>
      <c r="J21" s="88"/>
      <c r="K21" s="56"/>
      <c r="L21" s="57"/>
      <c r="M21" s="57"/>
      <c r="N21" s="179"/>
      <c r="O21" s="175"/>
    </row>
    <row r="22" spans="1:16" ht="30" customHeight="1" thickBot="1" x14ac:dyDescent="0.2">
      <c r="A22" s="71">
        <f t="shared" si="1"/>
        <v>46069</v>
      </c>
      <c r="B22" s="92">
        <f t="shared" si="2"/>
        <v>46069</v>
      </c>
      <c r="C22" s="97">
        <f t="shared" si="3"/>
        <v>0.35416666666666669</v>
      </c>
      <c r="D22" s="62">
        <f t="shared" si="4"/>
        <v>0.75</v>
      </c>
      <c r="E22" s="62">
        <f>IF(C22="","",D22-C22)</f>
        <v>0.39583333333333331</v>
      </c>
      <c r="F22" s="184"/>
      <c r="G22" s="185"/>
      <c r="H22" s="68"/>
      <c r="I22" s="118" t="s">
        <v>49</v>
      </c>
      <c r="J22" s="116"/>
      <c r="K22" s="116"/>
      <c r="L22" s="116"/>
      <c r="M22" s="74">
        <f>SUM(E7:E22,M7:M21)</f>
        <v>7.1249999999999982</v>
      </c>
      <c r="N22" s="75"/>
      <c r="O22" s="76"/>
    </row>
    <row r="23" spans="1:16" ht="6" customHeight="1" x14ac:dyDescent="0.15">
      <c r="A23" s="6"/>
      <c r="D23" s="6"/>
      <c r="E23" s="6"/>
      <c r="F23" s="18"/>
      <c r="G23" s="19"/>
      <c r="H23" s="19"/>
      <c r="I23" s="106"/>
      <c r="J23" s="106"/>
      <c r="K23" s="19"/>
      <c r="L23" s="19"/>
      <c r="M23" s="19"/>
      <c r="N23" s="19"/>
    </row>
    <row r="24" spans="1:16" ht="21.75" customHeight="1" thickBot="1" x14ac:dyDescent="0.2">
      <c r="A24" s="6"/>
      <c r="D24" s="6"/>
      <c r="E24" s="6"/>
      <c r="F24" s="18"/>
      <c r="G24" s="19"/>
      <c r="H24" s="19"/>
      <c r="I24" s="110"/>
      <c r="J24" s="110"/>
      <c r="K24" s="110"/>
      <c r="L24" s="110"/>
      <c r="M24" s="19"/>
      <c r="N24" s="19"/>
    </row>
    <row r="25" spans="1:16" ht="22.5" customHeight="1" thickBot="1" x14ac:dyDescent="0.2">
      <c r="A25" s="6"/>
      <c r="D25" s="6"/>
      <c r="E25" s="6"/>
      <c r="F25" s="18"/>
      <c r="G25" s="19"/>
      <c r="H25" s="19"/>
      <c r="I25" s="115" t="s">
        <v>46</v>
      </c>
      <c r="J25" s="116"/>
      <c r="K25" s="116"/>
      <c r="L25" s="117"/>
      <c r="M25" s="49" t="str">
        <f>IF(M22&gt;Sheet1!A2*Sheet1!C12+Sheet1!A5,"Required","Not required")</f>
        <v>Not required</v>
      </c>
      <c r="N25" s="19"/>
    </row>
    <row r="26" spans="1:16" ht="22.5" customHeight="1" x14ac:dyDescent="0.15">
      <c r="A26" s="6"/>
      <c r="D26" s="6"/>
      <c r="E26" s="6"/>
      <c r="F26" s="18"/>
      <c r="G26" s="19"/>
      <c r="H26" s="19"/>
      <c r="I26" s="13"/>
      <c r="J26" s="13"/>
      <c r="K26" s="13"/>
      <c r="L26" s="13"/>
      <c r="M26" s="52"/>
      <c r="N26" s="19"/>
    </row>
    <row r="27" spans="1:16" s="20" customFormat="1" ht="38.25" customHeight="1" x14ac:dyDescent="0.15">
      <c r="A27" s="103" t="s">
        <v>47</v>
      </c>
      <c r="B27" s="103"/>
      <c r="C27" s="103"/>
      <c r="D27" s="103"/>
      <c r="E27" s="103"/>
      <c r="F27" s="103"/>
      <c r="G27" s="103"/>
      <c r="H27" s="103"/>
      <c r="I27" s="103"/>
      <c r="J27" s="103"/>
      <c r="K27" s="103"/>
      <c r="L27" s="103"/>
      <c r="M27" s="103"/>
      <c r="N27" s="103"/>
      <c r="O27" s="103"/>
      <c r="P27" s="24"/>
    </row>
    <row r="28" spans="1:16" s="20" customFormat="1" ht="29.25" customHeight="1" x14ac:dyDescent="0.15">
      <c r="A28" s="101" t="s">
        <v>48</v>
      </c>
      <c r="B28" s="101"/>
      <c r="C28" s="101"/>
      <c r="D28" s="101"/>
      <c r="E28" s="101"/>
      <c r="F28" s="101"/>
      <c r="G28" s="101"/>
      <c r="H28" s="101"/>
      <c r="I28" s="101"/>
      <c r="J28" s="101"/>
      <c r="K28" s="101"/>
      <c r="L28" s="101"/>
      <c r="M28" s="101"/>
      <c r="N28" s="101"/>
      <c r="O28" s="101"/>
      <c r="P28" s="24"/>
    </row>
    <row r="29" spans="1:16" s="20" customFormat="1" ht="22.5" customHeight="1" x14ac:dyDescent="0.15">
      <c r="A29" s="101" t="s">
        <v>50</v>
      </c>
      <c r="B29" s="108"/>
      <c r="C29" s="108"/>
      <c r="D29" s="108"/>
      <c r="E29" s="108"/>
      <c r="F29" s="108"/>
      <c r="G29" s="108"/>
      <c r="H29" s="108"/>
      <c r="I29" s="108"/>
      <c r="J29" s="108"/>
      <c r="K29" s="108"/>
      <c r="L29" s="108"/>
      <c r="M29" s="108"/>
      <c r="N29" s="108"/>
      <c r="O29" s="108"/>
      <c r="P29" s="23"/>
    </row>
    <row r="30" spans="1:16" s="20" customFormat="1" ht="29.25" customHeight="1" x14ac:dyDescent="0.15">
      <c r="A30" s="103" t="s">
        <v>51</v>
      </c>
      <c r="B30" s="102"/>
      <c r="C30" s="102"/>
      <c r="D30" s="102"/>
      <c r="E30" s="102"/>
      <c r="F30" s="102"/>
      <c r="G30" s="102"/>
      <c r="H30" s="102"/>
      <c r="I30" s="102"/>
      <c r="J30" s="102"/>
      <c r="K30" s="102"/>
      <c r="L30" s="102"/>
      <c r="M30" s="102"/>
      <c r="N30" s="102"/>
      <c r="O30" s="102"/>
      <c r="P30" s="21"/>
    </row>
    <row r="31" spans="1:16" s="53" customFormat="1" ht="44.25" customHeight="1" x14ac:dyDescent="0.15">
      <c r="A31" s="101" t="s">
        <v>52</v>
      </c>
      <c r="B31" s="101"/>
      <c r="C31" s="101"/>
      <c r="D31" s="101"/>
      <c r="E31" s="101"/>
      <c r="F31" s="101"/>
      <c r="G31" s="101"/>
      <c r="H31" s="101"/>
      <c r="I31" s="101"/>
      <c r="J31" s="101"/>
      <c r="K31" s="101"/>
      <c r="L31" s="101"/>
      <c r="M31" s="101"/>
      <c r="N31" s="101"/>
      <c r="O31" s="101"/>
      <c r="P31" s="54"/>
    </row>
    <row r="32" spans="1:16" s="20" customFormat="1" ht="22.5" customHeight="1" x14ac:dyDescent="0.15">
      <c r="A32" s="103" t="s">
        <v>53</v>
      </c>
      <c r="B32" s="102"/>
      <c r="C32" s="102"/>
      <c r="D32" s="102"/>
      <c r="E32" s="102"/>
      <c r="F32" s="102"/>
      <c r="G32" s="102"/>
      <c r="H32" s="102"/>
      <c r="I32" s="102"/>
      <c r="J32" s="102"/>
      <c r="K32" s="102"/>
      <c r="L32" s="102"/>
      <c r="M32" s="102"/>
      <c r="N32" s="102"/>
      <c r="O32" s="102"/>
      <c r="P32" s="21"/>
    </row>
    <row r="33" spans="1:16" s="20" customFormat="1" ht="29.25" customHeight="1" x14ac:dyDescent="0.15">
      <c r="A33" s="101" t="s">
        <v>54</v>
      </c>
      <c r="B33" s="102"/>
      <c r="C33" s="102"/>
      <c r="D33" s="102"/>
      <c r="E33" s="102"/>
      <c r="F33" s="102"/>
      <c r="G33" s="102"/>
      <c r="H33" s="102"/>
      <c r="I33" s="102"/>
      <c r="J33" s="102"/>
      <c r="K33" s="102"/>
      <c r="L33" s="102"/>
      <c r="M33" s="102"/>
      <c r="N33" s="102"/>
      <c r="O33" s="102"/>
      <c r="P33" s="21"/>
    </row>
  </sheetData>
  <mergeCells count="57">
    <mergeCell ref="A30:O30"/>
    <mergeCell ref="A31:O31"/>
    <mergeCell ref="A32:O32"/>
    <mergeCell ref="A33:O33"/>
    <mergeCell ref="I23:J23"/>
    <mergeCell ref="I24:L24"/>
    <mergeCell ref="I25:L25"/>
    <mergeCell ref="A27:O27"/>
    <mergeCell ref="A28:O28"/>
    <mergeCell ref="A29:O29"/>
    <mergeCell ref="F20:G20"/>
    <mergeCell ref="N20:O20"/>
    <mergeCell ref="F21:G21"/>
    <mergeCell ref="N21:O21"/>
    <mergeCell ref="F22:G22"/>
    <mergeCell ref="I22:L22"/>
    <mergeCell ref="F17:G17"/>
    <mergeCell ref="N17:O17"/>
    <mergeCell ref="F18:G18"/>
    <mergeCell ref="N18:O18"/>
    <mergeCell ref="F19:G19"/>
    <mergeCell ref="N19:O19"/>
    <mergeCell ref="F14:G14"/>
    <mergeCell ref="N14:O14"/>
    <mergeCell ref="F15:G15"/>
    <mergeCell ref="N15:O15"/>
    <mergeCell ref="F16:G16"/>
    <mergeCell ref="N16:O16"/>
    <mergeCell ref="N11:O11"/>
    <mergeCell ref="F12:G12"/>
    <mergeCell ref="N12:O12"/>
    <mergeCell ref="F13:G13"/>
    <mergeCell ref="N13:O13"/>
    <mergeCell ref="F8:G8"/>
    <mergeCell ref="N8:O8"/>
    <mergeCell ref="F9:G9"/>
    <mergeCell ref="N9:O9"/>
    <mergeCell ref="F10:G10"/>
    <mergeCell ref="N10:O10"/>
    <mergeCell ref="J5:J6"/>
    <mergeCell ref="K5:L5"/>
    <mergeCell ref="M5:M6"/>
    <mergeCell ref="N5:O6"/>
    <mergeCell ref="F7:G7"/>
    <mergeCell ref="N7:O7"/>
    <mergeCell ref="I5:I6"/>
    <mergeCell ref="A5:A6"/>
    <mergeCell ref="B5:B6"/>
    <mergeCell ref="C5:D5"/>
    <mergeCell ref="E5:E6"/>
    <mergeCell ref="F5:G6"/>
    <mergeCell ref="A1:O1"/>
    <mergeCell ref="A2:B2"/>
    <mergeCell ref="D2:G2"/>
    <mergeCell ref="K2:O2"/>
    <mergeCell ref="A3:B3"/>
    <mergeCell ref="M3:O3"/>
  </mergeCells>
  <phoneticPr fontId="1"/>
  <printOptions horizontalCentered="1" verticalCentered="1"/>
  <pageMargins left="0.78740157480314965" right="0.39370078740157483" top="0.31496062992125984" bottom="0.31496062992125984" header="0.59055118110236227" footer="0.19685039370078741"/>
  <pageSetup paperSize="9" scale="79"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D0F8A5-1533-4CEC-8AFE-51622E28A9F3}">
  <dimension ref="A1:R33"/>
  <sheetViews>
    <sheetView view="pageBreakPreview" zoomScale="70" zoomScaleNormal="100" zoomScaleSheetLayoutView="70" workbookViewId="0">
      <selection activeCell="F8" sqref="F8:G8"/>
    </sheetView>
  </sheetViews>
  <sheetFormatPr defaultRowHeight="14.25" x14ac:dyDescent="0.15"/>
  <cols>
    <col min="1" max="2" width="4.125" style="9" customWidth="1"/>
    <col min="3" max="4" width="11.5" style="9" customWidth="1"/>
    <col min="5" max="6" width="11.125" style="9" customWidth="1"/>
    <col min="7" max="7" width="2.625" style="9" customWidth="1"/>
    <col min="8" max="8" width="3.125" style="9" customWidth="1"/>
    <col min="9" max="10" width="4.125" style="9" customWidth="1"/>
    <col min="11" max="12" width="11.5" style="9" customWidth="1"/>
    <col min="13" max="14" width="11.125" style="9" customWidth="1"/>
    <col min="15" max="15" width="2.625" style="9" customWidth="1"/>
    <col min="16" max="16384" width="9" style="9"/>
  </cols>
  <sheetData>
    <row r="1" spans="1:18" ht="50.25" customHeight="1" x14ac:dyDescent="0.15">
      <c r="A1" s="109" t="s">
        <v>33</v>
      </c>
      <c r="B1" s="109"/>
      <c r="C1" s="109"/>
      <c r="D1" s="109"/>
      <c r="E1" s="109"/>
      <c r="F1" s="109"/>
      <c r="G1" s="109"/>
      <c r="H1" s="109"/>
      <c r="I1" s="109"/>
      <c r="J1" s="109"/>
      <c r="K1" s="109"/>
      <c r="L1" s="109"/>
      <c r="M1" s="109"/>
      <c r="N1" s="109"/>
      <c r="O1" s="109"/>
    </row>
    <row r="2" spans="1:18" ht="26.25" customHeight="1" x14ac:dyDescent="0.15">
      <c r="A2" s="111">
        <v>2026</v>
      </c>
      <c r="B2" s="111"/>
      <c r="C2" s="5" t="s">
        <v>39</v>
      </c>
      <c r="D2" s="110"/>
      <c r="E2" s="110"/>
      <c r="F2" s="110"/>
      <c r="G2" s="110"/>
      <c r="H2" s="13"/>
      <c r="I2" s="84" t="s">
        <v>34</v>
      </c>
      <c r="J2" s="14"/>
      <c r="K2" s="112"/>
      <c r="L2" s="112"/>
      <c r="M2" s="112"/>
      <c r="N2" s="112"/>
      <c r="O2" s="112"/>
    </row>
    <row r="3" spans="1:18" ht="26.25" customHeight="1" x14ac:dyDescent="0.15">
      <c r="A3" s="111">
        <v>3</v>
      </c>
      <c r="B3" s="111"/>
      <c r="C3" s="5" t="s">
        <v>40</v>
      </c>
      <c r="D3" s="5"/>
      <c r="E3" s="5"/>
      <c r="F3" s="5"/>
      <c r="G3" s="15"/>
      <c r="H3" s="15"/>
      <c r="I3" s="84" t="s">
        <v>36</v>
      </c>
      <c r="J3" s="14"/>
      <c r="K3" s="16"/>
      <c r="L3" s="17" t="s">
        <v>35</v>
      </c>
      <c r="M3" s="139"/>
      <c r="N3" s="139"/>
      <c r="O3" s="139"/>
    </row>
    <row r="4" spans="1:18" ht="6" customHeight="1" thickBot="1" x14ac:dyDescent="0.2"/>
    <row r="5" spans="1:18" ht="37.5" customHeight="1" x14ac:dyDescent="0.15">
      <c r="A5" s="129" t="s">
        <v>37</v>
      </c>
      <c r="B5" s="131" t="s">
        <v>38</v>
      </c>
      <c r="C5" s="135" t="s">
        <v>41</v>
      </c>
      <c r="D5" s="136"/>
      <c r="E5" s="137" t="s">
        <v>44</v>
      </c>
      <c r="F5" s="125" t="s">
        <v>45</v>
      </c>
      <c r="G5" s="126"/>
      <c r="H5" s="1"/>
      <c r="I5" s="129" t="s">
        <v>37</v>
      </c>
      <c r="J5" s="131" t="s">
        <v>38</v>
      </c>
      <c r="K5" s="135" t="s">
        <v>41</v>
      </c>
      <c r="L5" s="136"/>
      <c r="M5" s="137" t="s">
        <v>44</v>
      </c>
      <c r="N5" s="125" t="s">
        <v>45</v>
      </c>
      <c r="O5" s="126"/>
      <c r="Q5" s="9" t="s">
        <v>55</v>
      </c>
    </row>
    <row r="6" spans="1:18" ht="25.5" customHeight="1" thickBot="1" x14ac:dyDescent="0.2">
      <c r="A6" s="130"/>
      <c r="B6" s="132"/>
      <c r="C6" s="29" t="s">
        <v>42</v>
      </c>
      <c r="D6" s="55" t="s">
        <v>43</v>
      </c>
      <c r="E6" s="138"/>
      <c r="F6" s="127"/>
      <c r="G6" s="128"/>
      <c r="H6" s="2"/>
      <c r="I6" s="130"/>
      <c r="J6" s="132"/>
      <c r="K6" s="29" t="s">
        <v>42</v>
      </c>
      <c r="L6" s="55" t="s">
        <v>43</v>
      </c>
      <c r="M6" s="138"/>
      <c r="N6" s="127"/>
      <c r="O6" s="128"/>
      <c r="Q6" s="82" t="s">
        <v>57</v>
      </c>
      <c r="R6" s="82" t="s">
        <v>58</v>
      </c>
    </row>
    <row r="7" spans="1:18" ht="30" customHeight="1" x14ac:dyDescent="0.15">
      <c r="A7" s="64">
        <f>DATE(A2,A3,1)</f>
        <v>46082</v>
      </c>
      <c r="B7" s="86">
        <f>A7</f>
        <v>46082</v>
      </c>
      <c r="C7" s="33"/>
      <c r="D7" s="34"/>
      <c r="E7" s="34"/>
      <c r="F7" s="204"/>
      <c r="G7" s="205"/>
      <c r="H7" s="66"/>
      <c r="I7" s="65">
        <f>A22+1</f>
        <v>46098</v>
      </c>
      <c r="J7" s="88">
        <f t="shared" ref="J7:J21" si="0">I7</f>
        <v>46098</v>
      </c>
      <c r="K7" s="56">
        <f>+$Q$7</f>
        <v>0.35416666666666669</v>
      </c>
      <c r="L7" s="57">
        <f>+$R$7</f>
        <v>0.75</v>
      </c>
      <c r="M7" s="57">
        <f>IF(K7="","",L7-K7)</f>
        <v>0.39583333333333331</v>
      </c>
      <c r="N7" s="179"/>
      <c r="O7" s="175"/>
      <c r="Q7" s="85">
        <v>0.35416666666666669</v>
      </c>
      <c r="R7" s="85">
        <v>0.75</v>
      </c>
    </row>
    <row r="8" spans="1:18" ht="30" customHeight="1" x14ac:dyDescent="0.15">
      <c r="A8" s="65">
        <f t="shared" ref="A8:A22" si="1">A7+1</f>
        <v>46083</v>
      </c>
      <c r="B8" s="88">
        <f t="shared" ref="B8:B22" si="2">A8</f>
        <v>46083</v>
      </c>
      <c r="C8" s="56">
        <f t="shared" ref="C8:C22" si="3">+$Q$7</f>
        <v>0.35416666666666669</v>
      </c>
      <c r="D8" s="57">
        <f t="shared" ref="D8:D22" si="4">+$R$7</f>
        <v>0.75</v>
      </c>
      <c r="E8" s="57">
        <f>IF(C8="","",D8-C8)</f>
        <v>0.39583333333333331</v>
      </c>
      <c r="F8" s="179"/>
      <c r="G8" s="175"/>
      <c r="H8" s="68"/>
      <c r="I8" s="65">
        <f>I7+1</f>
        <v>46099</v>
      </c>
      <c r="J8" s="88">
        <f t="shared" si="0"/>
        <v>46099</v>
      </c>
      <c r="K8" s="56">
        <v>0.35416666666666669</v>
      </c>
      <c r="L8" s="57">
        <v>0.75</v>
      </c>
      <c r="M8" s="57">
        <v>0.39583333333333331</v>
      </c>
      <c r="N8" s="179"/>
      <c r="O8" s="175"/>
      <c r="Q8" s="9" t="s">
        <v>56</v>
      </c>
    </row>
    <row r="9" spans="1:18" ht="30" customHeight="1" x14ac:dyDescent="0.15">
      <c r="A9" s="65">
        <f t="shared" si="1"/>
        <v>46084</v>
      </c>
      <c r="B9" s="88">
        <f t="shared" si="2"/>
        <v>46084</v>
      </c>
      <c r="C9" s="56">
        <f t="shared" si="3"/>
        <v>0.35416666666666669</v>
      </c>
      <c r="D9" s="57">
        <f t="shared" si="4"/>
        <v>0.75</v>
      </c>
      <c r="E9" s="57">
        <f>IF(C9="","",D9-C9)</f>
        <v>0.39583333333333331</v>
      </c>
      <c r="F9" s="179"/>
      <c r="G9" s="175"/>
      <c r="H9" s="68"/>
      <c r="I9" s="65">
        <f t="shared" ref="I9:I21" si="5">I8+1</f>
        <v>46100</v>
      </c>
      <c r="J9" s="88">
        <f t="shared" si="0"/>
        <v>46100</v>
      </c>
      <c r="K9" s="56">
        <v>0.35416666666666669</v>
      </c>
      <c r="L9" s="57">
        <v>0.75</v>
      </c>
      <c r="M9" s="57">
        <v>0.39583333333333331</v>
      </c>
      <c r="N9" s="179"/>
      <c r="O9" s="175"/>
    </row>
    <row r="10" spans="1:18" ht="30" customHeight="1" x14ac:dyDescent="0.15">
      <c r="A10" s="65">
        <f t="shared" si="1"/>
        <v>46085</v>
      </c>
      <c r="B10" s="88">
        <f>A10</f>
        <v>46085</v>
      </c>
      <c r="C10" s="56">
        <f t="shared" si="3"/>
        <v>0.35416666666666669</v>
      </c>
      <c r="D10" s="57">
        <f t="shared" si="4"/>
        <v>0.75</v>
      </c>
      <c r="E10" s="57">
        <f>IF(C10="","",D10-C10)</f>
        <v>0.39583333333333331</v>
      </c>
      <c r="F10" s="179"/>
      <c r="G10" s="175"/>
      <c r="H10" s="69"/>
      <c r="I10" s="64">
        <f t="shared" si="5"/>
        <v>46101</v>
      </c>
      <c r="J10" s="86">
        <f t="shared" si="0"/>
        <v>46101</v>
      </c>
      <c r="K10" s="33"/>
      <c r="L10" s="34"/>
      <c r="M10" s="34"/>
      <c r="N10" s="191"/>
      <c r="O10" s="148"/>
    </row>
    <row r="11" spans="1:18" ht="30" customHeight="1" x14ac:dyDescent="0.15">
      <c r="A11" s="65">
        <f t="shared" si="1"/>
        <v>46086</v>
      </c>
      <c r="B11" s="88">
        <f t="shared" si="2"/>
        <v>46086</v>
      </c>
      <c r="C11" s="56">
        <f t="shared" si="3"/>
        <v>0.35416666666666669</v>
      </c>
      <c r="D11" s="57">
        <f t="shared" si="4"/>
        <v>0.75</v>
      </c>
      <c r="E11" s="57">
        <f>IF(C11="","",D11-C11)</f>
        <v>0.39583333333333331</v>
      </c>
      <c r="F11" s="188"/>
      <c r="G11" s="161"/>
      <c r="H11" s="66"/>
      <c r="I11" s="64">
        <f t="shared" si="5"/>
        <v>46102</v>
      </c>
      <c r="J11" s="86">
        <f>I11</f>
        <v>46102</v>
      </c>
      <c r="K11" s="33"/>
      <c r="L11" s="34"/>
      <c r="M11" s="34"/>
      <c r="N11" s="191"/>
      <c r="O11" s="148"/>
    </row>
    <row r="12" spans="1:18" ht="30" customHeight="1" x14ac:dyDescent="0.15">
      <c r="A12" s="65">
        <f t="shared" si="1"/>
        <v>46087</v>
      </c>
      <c r="B12" s="88">
        <f>A12</f>
        <v>46087</v>
      </c>
      <c r="C12" s="56">
        <f t="shared" si="3"/>
        <v>0.35416666666666669</v>
      </c>
      <c r="D12" s="57">
        <f t="shared" si="4"/>
        <v>0.75</v>
      </c>
      <c r="E12" s="57">
        <f>IF(C12="","",D12-C12)</f>
        <v>0.39583333333333331</v>
      </c>
      <c r="F12" s="188"/>
      <c r="G12" s="161"/>
      <c r="H12" s="66"/>
      <c r="I12" s="64">
        <f t="shared" si="5"/>
        <v>46103</v>
      </c>
      <c r="J12" s="86">
        <f t="shared" si="0"/>
        <v>46103</v>
      </c>
      <c r="K12" s="33"/>
      <c r="L12" s="34"/>
      <c r="M12" s="34"/>
      <c r="N12" s="123"/>
      <c r="O12" s="124"/>
    </row>
    <row r="13" spans="1:18" ht="30" customHeight="1" x14ac:dyDescent="0.15">
      <c r="A13" s="64">
        <f t="shared" si="1"/>
        <v>46088</v>
      </c>
      <c r="B13" s="86">
        <f t="shared" si="2"/>
        <v>46088</v>
      </c>
      <c r="C13" s="33"/>
      <c r="D13" s="34"/>
      <c r="E13" s="34"/>
      <c r="F13" s="123"/>
      <c r="G13" s="124"/>
      <c r="H13" s="66"/>
      <c r="I13" s="65">
        <f t="shared" si="5"/>
        <v>46104</v>
      </c>
      <c r="J13" s="88">
        <f t="shared" si="0"/>
        <v>46104</v>
      </c>
      <c r="K13" s="56">
        <f>+$Q$7</f>
        <v>0.35416666666666669</v>
      </c>
      <c r="L13" s="57">
        <f>+$R$7</f>
        <v>0.75</v>
      </c>
      <c r="M13" s="57">
        <f>IF(K13="","",L13-K13)</f>
        <v>0.39583333333333331</v>
      </c>
      <c r="N13" s="179"/>
      <c r="O13" s="175"/>
    </row>
    <row r="14" spans="1:18" ht="30" customHeight="1" x14ac:dyDescent="0.15">
      <c r="A14" s="64">
        <f t="shared" si="1"/>
        <v>46089</v>
      </c>
      <c r="B14" s="89">
        <f t="shared" si="2"/>
        <v>46089</v>
      </c>
      <c r="C14" s="33"/>
      <c r="D14" s="34"/>
      <c r="E14" s="34"/>
      <c r="F14" s="189"/>
      <c r="G14" s="144"/>
      <c r="H14" s="70"/>
      <c r="I14" s="65">
        <f t="shared" si="5"/>
        <v>46105</v>
      </c>
      <c r="J14" s="88">
        <f t="shared" si="0"/>
        <v>46105</v>
      </c>
      <c r="K14" s="56">
        <f>+$Q$7</f>
        <v>0.35416666666666669</v>
      </c>
      <c r="L14" s="57">
        <f>+$R$7</f>
        <v>0.75</v>
      </c>
      <c r="M14" s="57">
        <f>IF(K14="","",L14-K14)</f>
        <v>0.39583333333333331</v>
      </c>
      <c r="N14" s="179"/>
      <c r="O14" s="175"/>
    </row>
    <row r="15" spans="1:18" ht="30" customHeight="1" x14ac:dyDescent="0.15">
      <c r="A15" s="65">
        <f t="shared" si="1"/>
        <v>46090</v>
      </c>
      <c r="B15" s="88">
        <f t="shared" si="2"/>
        <v>46090</v>
      </c>
      <c r="C15" s="56">
        <f t="shared" si="3"/>
        <v>0.35416666666666669</v>
      </c>
      <c r="D15" s="57">
        <f t="shared" si="4"/>
        <v>0.75</v>
      </c>
      <c r="E15" s="57">
        <f>IF(C15="","",D15-C15)</f>
        <v>0.39583333333333331</v>
      </c>
      <c r="F15" s="179"/>
      <c r="G15" s="175"/>
      <c r="H15" s="68"/>
      <c r="I15" s="65">
        <f t="shared" si="5"/>
        <v>46106</v>
      </c>
      <c r="J15" s="88">
        <f t="shared" si="0"/>
        <v>46106</v>
      </c>
      <c r="K15" s="56">
        <v>0.35416666666666669</v>
      </c>
      <c r="L15" s="57">
        <v>0.75</v>
      </c>
      <c r="M15" s="57">
        <v>0.39583333333333331</v>
      </c>
      <c r="N15" s="179"/>
      <c r="O15" s="175"/>
    </row>
    <row r="16" spans="1:18" ht="30" customHeight="1" x14ac:dyDescent="0.15">
      <c r="A16" s="65">
        <f t="shared" si="1"/>
        <v>46091</v>
      </c>
      <c r="B16" s="88">
        <f t="shared" si="2"/>
        <v>46091</v>
      </c>
      <c r="C16" s="56">
        <f t="shared" si="3"/>
        <v>0.35416666666666669</v>
      </c>
      <c r="D16" s="57">
        <f t="shared" si="4"/>
        <v>0.75</v>
      </c>
      <c r="E16" s="57">
        <f>IF(C16="","",D16-C16)</f>
        <v>0.39583333333333331</v>
      </c>
      <c r="F16" s="179"/>
      <c r="G16" s="175"/>
      <c r="H16" s="68"/>
      <c r="I16" s="65">
        <f t="shared" si="5"/>
        <v>46107</v>
      </c>
      <c r="J16" s="88">
        <f t="shared" si="0"/>
        <v>46107</v>
      </c>
      <c r="K16" s="56">
        <v>0.35416666666666669</v>
      </c>
      <c r="L16" s="57">
        <v>0.75</v>
      </c>
      <c r="M16" s="57">
        <v>0.39583333333333331</v>
      </c>
      <c r="N16" s="179"/>
      <c r="O16" s="175"/>
    </row>
    <row r="17" spans="1:16" ht="30" customHeight="1" x14ac:dyDescent="0.15">
      <c r="A17" s="65">
        <f t="shared" si="1"/>
        <v>46092</v>
      </c>
      <c r="B17" s="88">
        <f>A17</f>
        <v>46092</v>
      </c>
      <c r="C17" s="56">
        <f t="shared" si="3"/>
        <v>0.35416666666666669</v>
      </c>
      <c r="D17" s="57">
        <f t="shared" si="4"/>
        <v>0.75</v>
      </c>
      <c r="E17" s="57">
        <f>IF(C17="","",D17-C17)</f>
        <v>0.39583333333333331</v>
      </c>
      <c r="F17" s="179"/>
      <c r="G17" s="175"/>
      <c r="H17" s="68"/>
      <c r="I17" s="65">
        <f t="shared" si="5"/>
        <v>46108</v>
      </c>
      <c r="J17" s="88">
        <f t="shared" si="0"/>
        <v>46108</v>
      </c>
      <c r="K17" s="56">
        <f>+$Q$7</f>
        <v>0.35416666666666669</v>
      </c>
      <c r="L17" s="57">
        <f>+$R$7</f>
        <v>0.75</v>
      </c>
      <c r="M17" s="57">
        <f>IF(K17="","",L17-K17)</f>
        <v>0.39583333333333331</v>
      </c>
      <c r="N17" s="188"/>
      <c r="O17" s="161"/>
    </row>
    <row r="18" spans="1:16" ht="30" customHeight="1" x14ac:dyDescent="0.15">
      <c r="A18" s="65">
        <f t="shared" si="1"/>
        <v>46093</v>
      </c>
      <c r="B18" s="88">
        <f t="shared" si="2"/>
        <v>46093</v>
      </c>
      <c r="C18" s="56">
        <v>0.35416666666666669</v>
      </c>
      <c r="D18" s="57">
        <v>0.75</v>
      </c>
      <c r="E18" s="57">
        <v>0.39583333333333331</v>
      </c>
      <c r="F18" s="179"/>
      <c r="G18" s="175"/>
      <c r="H18" s="68"/>
      <c r="I18" s="64">
        <f t="shared" si="5"/>
        <v>46109</v>
      </c>
      <c r="J18" s="86">
        <f t="shared" si="0"/>
        <v>46109</v>
      </c>
      <c r="K18" s="33"/>
      <c r="L18" s="34"/>
      <c r="M18" s="34"/>
      <c r="N18" s="123"/>
      <c r="O18" s="124"/>
    </row>
    <row r="19" spans="1:16" ht="30" customHeight="1" x14ac:dyDescent="0.15">
      <c r="A19" s="65">
        <f t="shared" si="1"/>
        <v>46094</v>
      </c>
      <c r="B19" s="88">
        <f>A19</f>
        <v>46094</v>
      </c>
      <c r="C19" s="56">
        <f t="shared" si="3"/>
        <v>0.35416666666666669</v>
      </c>
      <c r="D19" s="57">
        <f t="shared" si="4"/>
        <v>0.75</v>
      </c>
      <c r="E19" s="57">
        <f>IF(C19="","",D19-C19)</f>
        <v>0.39583333333333331</v>
      </c>
      <c r="F19" s="188"/>
      <c r="G19" s="161"/>
      <c r="H19" s="68"/>
      <c r="I19" s="64">
        <f t="shared" si="5"/>
        <v>46110</v>
      </c>
      <c r="J19" s="86">
        <f t="shared" si="0"/>
        <v>46110</v>
      </c>
      <c r="K19" s="33"/>
      <c r="L19" s="34"/>
      <c r="M19" s="34"/>
      <c r="N19" s="123"/>
      <c r="O19" s="124"/>
    </row>
    <row r="20" spans="1:16" ht="30" customHeight="1" x14ac:dyDescent="0.15">
      <c r="A20" s="64">
        <f t="shared" si="1"/>
        <v>46095</v>
      </c>
      <c r="B20" s="86">
        <f t="shared" si="2"/>
        <v>46095</v>
      </c>
      <c r="C20" s="33"/>
      <c r="D20" s="34"/>
      <c r="E20" s="34"/>
      <c r="F20" s="123"/>
      <c r="G20" s="124"/>
      <c r="H20" s="69"/>
      <c r="I20" s="65">
        <f t="shared" si="5"/>
        <v>46111</v>
      </c>
      <c r="J20" s="88">
        <f t="shared" si="0"/>
        <v>46111</v>
      </c>
      <c r="K20" s="56">
        <f>+$Q$7</f>
        <v>0.35416666666666669</v>
      </c>
      <c r="L20" s="57">
        <f>+$R$7</f>
        <v>0.75</v>
      </c>
      <c r="M20" s="57">
        <f>IF(K20="","",L20-K20)</f>
        <v>0.39583333333333331</v>
      </c>
      <c r="N20" s="179"/>
      <c r="O20" s="175"/>
    </row>
    <row r="21" spans="1:16" ht="30" customHeight="1" thickBot="1" x14ac:dyDescent="0.2">
      <c r="A21" s="64">
        <f t="shared" si="1"/>
        <v>46096</v>
      </c>
      <c r="B21" s="86">
        <f t="shared" si="2"/>
        <v>46096</v>
      </c>
      <c r="C21" s="33"/>
      <c r="D21" s="34"/>
      <c r="E21" s="34"/>
      <c r="F21" s="123"/>
      <c r="G21" s="124"/>
      <c r="H21" s="69"/>
      <c r="I21" s="65">
        <f t="shared" si="5"/>
        <v>46112</v>
      </c>
      <c r="J21" s="88">
        <f t="shared" si="0"/>
        <v>46112</v>
      </c>
      <c r="K21" s="56">
        <f>+$Q$7</f>
        <v>0.35416666666666669</v>
      </c>
      <c r="L21" s="57">
        <f>+$R$7</f>
        <v>0.75</v>
      </c>
      <c r="M21" s="57">
        <f>IF(K21="","",L21-K21)</f>
        <v>0.39583333333333331</v>
      </c>
      <c r="N21" s="179"/>
      <c r="O21" s="175"/>
    </row>
    <row r="22" spans="1:16" ht="30" customHeight="1" thickBot="1" x14ac:dyDescent="0.2">
      <c r="A22" s="71">
        <f t="shared" si="1"/>
        <v>46097</v>
      </c>
      <c r="B22" s="92">
        <f t="shared" si="2"/>
        <v>46097</v>
      </c>
      <c r="C22" s="97">
        <f t="shared" si="3"/>
        <v>0.35416666666666669</v>
      </c>
      <c r="D22" s="62">
        <f t="shared" si="4"/>
        <v>0.75</v>
      </c>
      <c r="E22" s="62">
        <f>IF(C22="","",D22-C22)</f>
        <v>0.39583333333333331</v>
      </c>
      <c r="F22" s="184"/>
      <c r="G22" s="185"/>
      <c r="H22" s="68"/>
      <c r="I22" s="118" t="s">
        <v>49</v>
      </c>
      <c r="J22" s="116"/>
      <c r="K22" s="116"/>
      <c r="L22" s="116"/>
      <c r="M22" s="74">
        <f>SUM(E7:E22,M7:M21)</f>
        <v>8.3124999999999982</v>
      </c>
      <c r="N22" s="75"/>
      <c r="O22" s="76"/>
    </row>
    <row r="23" spans="1:16" ht="6" customHeight="1" x14ac:dyDescent="0.15">
      <c r="A23" s="6"/>
      <c r="D23" s="6"/>
      <c r="E23" s="6"/>
      <c r="F23" s="18"/>
      <c r="G23" s="19"/>
      <c r="H23" s="19"/>
      <c r="I23" s="106"/>
      <c r="J23" s="106"/>
      <c r="K23" s="19"/>
      <c r="L23" s="19"/>
      <c r="M23" s="19"/>
      <c r="N23" s="19"/>
    </row>
    <row r="24" spans="1:16" ht="21.75" customHeight="1" thickBot="1" x14ac:dyDescent="0.2">
      <c r="A24" s="6"/>
      <c r="D24" s="6"/>
      <c r="E24" s="6"/>
      <c r="F24" s="18"/>
      <c r="G24" s="19"/>
      <c r="H24" s="19"/>
      <c r="I24" s="110"/>
      <c r="J24" s="110"/>
      <c r="K24" s="110"/>
      <c r="L24" s="110"/>
      <c r="M24" s="19"/>
      <c r="N24" s="19"/>
    </row>
    <row r="25" spans="1:16" ht="22.5" customHeight="1" thickBot="1" x14ac:dyDescent="0.2">
      <c r="A25" s="6"/>
      <c r="D25" s="6"/>
      <c r="E25" s="6"/>
      <c r="F25" s="18"/>
      <c r="G25" s="19"/>
      <c r="H25" s="19"/>
      <c r="I25" s="115" t="s">
        <v>46</v>
      </c>
      <c r="J25" s="116"/>
      <c r="K25" s="116"/>
      <c r="L25" s="117"/>
      <c r="M25" s="49" t="str">
        <f>IF(M22&gt;Sheet1!A2*Sheet1!C13+Sheet1!A5,"Required","Not required")</f>
        <v>Not required</v>
      </c>
      <c r="N25" s="19"/>
    </row>
    <row r="26" spans="1:16" ht="22.5" customHeight="1" x14ac:dyDescent="0.15">
      <c r="A26" s="6"/>
      <c r="D26" s="6"/>
      <c r="E26" s="6"/>
      <c r="F26" s="18"/>
      <c r="G26" s="19"/>
      <c r="H26" s="19"/>
      <c r="I26" s="13"/>
      <c r="J26" s="13"/>
      <c r="K26" s="13"/>
      <c r="L26" s="13"/>
      <c r="M26" s="52"/>
      <c r="N26" s="19"/>
    </row>
    <row r="27" spans="1:16" s="20" customFormat="1" ht="38.25" customHeight="1" x14ac:dyDescent="0.15">
      <c r="A27" s="103" t="s">
        <v>47</v>
      </c>
      <c r="B27" s="103"/>
      <c r="C27" s="103"/>
      <c r="D27" s="103"/>
      <c r="E27" s="103"/>
      <c r="F27" s="103"/>
      <c r="G27" s="103"/>
      <c r="H27" s="103"/>
      <c r="I27" s="103"/>
      <c r="J27" s="103"/>
      <c r="K27" s="103"/>
      <c r="L27" s="103"/>
      <c r="M27" s="103"/>
      <c r="N27" s="103"/>
      <c r="O27" s="103"/>
      <c r="P27" s="24"/>
    </row>
    <row r="28" spans="1:16" s="20" customFormat="1" ht="29.25" customHeight="1" x14ac:dyDescent="0.15">
      <c r="A28" s="101" t="s">
        <v>48</v>
      </c>
      <c r="B28" s="101"/>
      <c r="C28" s="101"/>
      <c r="D28" s="101"/>
      <c r="E28" s="101"/>
      <c r="F28" s="101"/>
      <c r="G28" s="101"/>
      <c r="H28" s="101"/>
      <c r="I28" s="101"/>
      <c r="J28" s="101"/>
      <c r="K28" s="101"/>
      <c r="L28" s="101"/>
      <c r="M28" s="101"/>
      <c r="N28" s="101"/>
      <c r="O28" s="101"/>
      <c r="P28" s="24"/>
    </row>
    <row r="29" spans="1:16" s="20" customFormat="1" ht="22.5" customHeight="1" x14ac:dyDescent="0.15">
      <c r="A29" s="101" t="s">
        <v>50</v>
      </c>
      <c r="B29" s="108"/>
      <c r="C29" s="108"/>
      <c r="D29" s="108"/>
      <c r="E29" s="108"/>
      <c r="F29" s="108"/>
      <c r="G29" s="108"/>
      <c r="H29" s="108"/>
      <c r="I29" s="108"/>
      <c r="J29" s="108"/>
      <c r="K29" s="108"/>
      <c r="L29" s="108"/>
      <c r="M29" s="108"/>
      <c r="N29" s="108"/>
      <c r="O29" s="108"/>
      <c r="P29" s="23"/>
    </row>
    <row r="30" spans="1:16" s="20" customFormat="1" ht="29.25" customHeight="1" x14ac:dyDescent="0.15">
      <c r="A30" s="103" t="s">
        <v>51</v>
      </c>
      <c r="B30" s="102"/>
      <c r="C30" s="102"/>
      <c r="D30" s="102"/>
      <c r="E30" s="102"/>
      <c r="F30" s="102"/>
      <c r="G30" s="102"/>
      <c r="H30" s="102"/>
      <c r="I30" s="102"/>
      <c r="J30" s="102"/>
      <c r="K30" s="102"/>
      <c r="L30" s="102"/>
      <c r="M30" s="102"/>
      <c r="N30" s="102"/>
      <c r="O30" s="102"/>
      <c r="P30" s="21"/>
    </row>
    <row r="31" spans="1:16" s="53" customFormat="1" ht="44.25" customHeight="1" x14ac:dyDescent="0.15">
      <c r="A31" s="101" t="s">
        <v>52</v>
      </c>
      <c r="B31" s="101"/>
      <c r="C31" s="101"/>
      <c r="D31" s="101"/>
      <c r="E31" s="101"/>
      <c r="F31" s="101"/>
      <c r="G31" s="101"/>
      <c r="H31" s="101"/>
      <c r="I31" s="101"/>
      <c r="J31" s="101"/>
      <c r="K31" s="101"/>
      <c r="L31" s="101"/>
      <c r="M31" s="101"/>
      <c r="N31" s="101"/>
      <c r="O31" s="101"/>
      <c r="P31" s="54"/>
    </row>
    <row r="32" spans="1:16" s="20" customFormat="1" ht="22.5" customHeight="1" x14ac:dyDescent="0.15">
      <c r="A32" s="103" t="s">
        <v>53</v>
      </c>
      <c r="B32" s="102"/>
      <c r="C32" s="102"/>
      <c r="D32" s="102"/>
      <c r="E32" s="102"/>
      <c r="F32" s="102"/>
      <c r="G32" s="102"/>
      <c r="H32" s="102"/>
      <c r="I32" s="102"/>
      <c r="J32" s="102"/>
      <c r="K32" s="102"/>
      <c r="L32" s="102"/>
      <c r="M32" s="102"/>
      <c r="N32" s="102"/>
      <c r="O32" s="102"/>
      <c r="P32" s="21"/>
    </row>
    <row r="33" spans="1:16" s="20" customFormat="1" ht="29.25" customHeight="1" x14ac:dyDescent="0.15">
      <c r="A33" s="101" t="s">
        <v>54</v>
      </c>
      <c r="B33" s="102"/>
      <c r="C33" s="102"/>
      <c r="D33" s="102"/>
      <c r="E33" s="102"/>
      <c r="F33" s="102"/>
      <c r="G33" s="102"/>
      <c r="H33" s="102"/>
      <c r="I33" s="102"/>
      <c r="J33" s="102"/>
      <c r="K33" s="102"/>
      <c r="L33" s="102"/>
      <c r="M33" s="102"/>
      <c r="N33" s="102"/>
      <c r="O33" s="102"/>
      <c r="P33" s="21"/>
    </row>
  </sheetData>
  <mergeCells count="58">
    <mergeCell ref="A30:O30"/>
    <mergeCell ref="A31:O31"/>
    <mergeCell ref="A32:O32"/>
    <mergeCell ref="A33:O33"/>
    <mergeCell ref="I23:J23"/>
    <mergeCell ref="I24:L24"/>
    <mergeCell ref="I25:L25"/>
    <mergeCell ref="A27:O27"/>
    <mergeCell ref="A28:O28"/>
    <mergeCell ref="A29:O29"/>
    <mergeCell ref="F20:G20"/>
    <mergeCell ref="N20:O20"/>
    <mergeCell ref="F21:G21"/>
    <mergeCell ref="N21:O21"/>
    <mergeCell ref="F22:G22"/>
    <mergeCell ref="I22:L22"/>
    <mergeCell ref="F17:G17"/>
    <mergeCell ref="N17:O17"/>
    <mergeCell ref="F18:G18"/>
    <mergeCell ref="N18:O18"/>
    <mergeCell ref="F19:G19"/>
    <mergeCell ref="N19:O19"/>
    <mergeCell ref="F14:G14"/>
    <mergeCell ref="N14:O14"/>
    <mergeCell ref="F15:G15"/>
    <mergeCell ref="N15:O15"/>
    <mergeCell ref="F16:G16"/>
    <mergeCell ref="N16:O16"/>
    <mergeCell ref="F11:G11"/>
    <mergeCell ref="N11:O11"/>
    <mergeCell ref="F12:G12"/>
    <mergeCell ref="N12:O12"/>
    <mergeCell ref="F13:G13"/>
    <mergeCell ref="N13:O13"/>
    <mergeCell ref="F8:G8"/>
    <mergeCell ref="N8:O8"/>
    <mergeCell ref="F9:G9"/>
    <mergeCell ref="N9:O9"/>
    <mergeCell ref="F10:G10"/>
    <mergeCell ref="N10:O10"/>
    <mergeCell ref="J5:J6"/>
    <mergeCell ref="K5:L5"/>
    <mergeCell ref="M5:M6"/>
    <mergeCell ref="N5:O6"/>
    <mergeCell ref="F7:G7"/>
    <mergeCell ref="N7:O7"/>
    <mergeCell ref="I5:I6"/>
    <mergeCell ref="A5:A6"/>
    <mergeCell ref="B5:B6"/>
    <mergeCell ref="C5:D5"/>
    <mergeCell ref="E5:E6"/>
    <mergeCell ref="F5:G6"/>
    <mergeCell ref="A1:O1"/>
    <mergeCell ref="A2:B2"/>
    <mergeCell ref="D2:G2"/>
    <mergeCell ref="K2:O2"/>
    <mergeCell ref="A3:B3"/>
    <mergeCell ref="M3:O3"/>
  </mergeCells>
  <phoneticPr fontId="1"/>
  <printOptions horizontalCentered="1" verticalCentered="1"/>
  <pageMargins left="0.78740157480314965" right="0.39370078740157483" top="0.31496062992125984" bottom="0.31496062992125984" header="0.59055118110236227" footer="0.19685039370078741"/>
  <pageSetup paperSize="9" scale="79"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C0D2EE-3A6A-46FB-8EE7-D0E1D6B4DA81}">
  <dimension ref="A1:BD47"/>
  <sheetViews>
    <sheetView workbookViewId="0">
      <pane xSplit="7" topLeftCell="H1" activePane="topRight" state="frozen"/>
      <selection pane="topRight" activeCell="F3" sqref="F3"/>
    </sheetView>
  </sheetViews>
  <sheetFormatPr defaultRowHeight="13.5" x14ac:dyDescent="0.15"/>
  <cols>
    <col min="1" max="1" width="11.875" customWidth="1"/>
    <col min="3" max="3" width="10.5" bestFit="1" customWidth="1"/>
    <col min="5" max="5" width="11.625" bestFit="1" customWidth="1"/>
    <col min="7" max="7" width="9" customWidth="1"/>
    <col min="8" max="8" width="10.5" bestFit="1" customWidth="1"/>
    <col min="9" max="9" width="5.25" bestFit="1" customWidth="1"/>
    <col min="10" max="10" width="10.5" bestFit="1" customWidth="1"/>
    <col min="11" max="11" width="5.25" bestFit="1" customWidth="1"/>
    <col min="12" max="12" width="10.5" bestFit="1" customWidth="1"/>
    <col min="13" max="13" width="5.25" bestFit="1" customWidth="1"/>
    <col min="14" max="14" width="10.5" bestFit="1" customWidth="1"/>
    <col min="15" max="15" width="5.25" bestFit="1" customWidth="1"/>
    <col min="16" max="16" width="10.5" bestFit="1" customWidth="1"/>
    <col min="17" max="17" width="5.25" bestFit="1" customWidth="1"/>
    <col min="18" max="18" width="10.5" bestFit="1" customWidth="1"/>
    <col min="19" max="19" width="5.25" bestFit="1" customWidth="1"/>
    <col min="20" max="20" width="10.5" bestFit="1" customWidth="1"/>
    <col min="21" max="21" width="5.25" bestFit="1" customWidth="1"/>
    <col min="22" max="22" width="10.5" bestFit="1" customWidth="1"/>
    <col min="23" max="23" width="5.25" bestFit="1" customWidth="1"/>
    <col min="24" max="24" width="10.5" bestFit="1" customWidth="1"/>
    <col min="25" max="25" width="5.25" bestFit="1" customWidth="1"/>
    <col min="26" max="26" width="10.5" bestFit="1" customWidth="1"/>
    <col min="27" max="27" width="5.25" bestFit="1" customWidth="1"/>
    <col min="28" max="28" width="10.5" bestFit="1" customWidth="1"/>
    <col min="29" max="29" width="5.25" bestFit="1" customWidth="1"/>
    <col min="30" max="30" width="10.5" bestFit="1" customWidth="1"/>
    <col min="31" max="31" width="5.25" bestFit="1" customWidth="1"/>
    <col min="32" max="32" width="11.625" bestFit="1" customWidth="1"/>
    <col min="33" max="33" width="5.25" bestFit="1" customWidth="1"/>
    <col min="34" max="34" width="11.625" bestFit="1" customWidth="1"/>
    <col min="35" max="35" width="5.25" bestFit="1" customWidth="1"/>
    <col min="36" max="36" width="11.625" bestFit="1" customWidth="1"/>
    <col min="37" max="37" width="5.25" bestFit="1" customWidth="1"/>
    <col min="38" max="38" width="11.625" bestFit="1" customWidth="1"/>
    <col min="39" max="39" width="5.25" bestFit="1" customWidth="1"/>
    <col min="40" max="40" width="11.625" bestFit="1" customWidth="1"/>
    <col min="41" max="41" width="5.25" bestFit="1" customWidth="1"/>
    <col min="42" max="42" width="11.625" bestFit="1" customWidth="1"/>
    <col min="43" max="43" width="5.25" bestFit="1" customWidth="1"/>
    <col min="44" max="44" width="10.5" bestFit="1" customWidth="1"/>
    <col min="45" max="45" width="5.25" bestFit="1" customWidth="1"/>
    <col min="46" max="46" width="10.5" bestFit="1" customWidth="1"/>
    <col min="47" max="47" width="5.25" bestFit="1" customWidth="1"/>
    <col min="48" max="48" width="10.5" bestFit="1" customWidth="1"/>
    <col min="49" max="49" width="5.25" bestFit="1" customWidth="1"/>
    <col min="50" max="50" width="10.5" bestFit="1" customWidth="1"/>
    <col min="51" max="51" width="5.25" bestFit="1" customWidth="1"/>
    <col min="52" max="52" width="10.5" bestFit="1" customWidth="1"/>
    <col min="53" max="53" width="5.25" bestFit="1" customWidth="1"/>
    <col min="54" max="54" width="10.5" bestFit="1" customWidth="1"/>
    <col min="55" max="55" width="5.25" bestFit="1" customWidth="1"/>
  </cols>
  <sheetData>
    <row r="1" spans="1:56" x14ac:dyDescent="0.15">
      <c r="A1" t="s">
        <v>13</v>
      </c>
      <c r="B1" s="206" t="s">
        <v>0</v>
      </c>
      <c r="C1" s="206"/>
      <c r="E1" s="63" t="s">
        <v>30</v>
      </c>
      <c r="H1" s="63">
        <v>45748</v>
      </c>
      <c r="I1" t="str">
        <f>IF(H1="","",IF(OR(WEEKDAY(H1)=1,WEEKDAY(H1)=7,COUNTIF($E:$E,H1)=1),"休日",""))</f>
        <v/>
      </c>
      <c r="J1" s="63">
        <f>H16+1</f>
        <v>45764</v>
      </c>
      <c r="K1" t="str">
        <f>IF(J1="","",IF(OR(WEEKDAY(J1)=1,WEEKDAY(J1)=7,COUNTIF($E:$E,J1)=1),"休日",""))</f>
        <v/>
      </c>
      <c r="L1" s="63">
        <f>MAX(J:J)+1</f>
        <v>45778</v>
      </c>
      <c r="M1" t="str">
        <f>IF(L1="","",IF(OR(WEEKDAY(L1)=1,WEEKDAY(L1)=7,COUNTIF($E:$E,L1)=1),"休日",""))</f>
        <v/>
      </c>
      <c r="N1" s="63">
        <f>L16+1</f>
        <v>45794</v>
      </c>
      <c r="O1" t="str">
        <f>IF(N1="","",IF(OR(WEEKDAY(N1)=1,WEEKDAY(N1)=7,COUNTIF($E:$E,N1)=1),"休日",""))</f>
        <v>休日</v>
      </c>
      <c r="P1" s="63">
        <f>MAX(N:N)+1</f>
        <v>45809</v>
      </c>
      <c r="Q1" t="str">
        <f>IF(P1="","",IF(OR(WEEKDAY(P1)=1,WEEKDAY(P1)=7,COUNTIF($E:$E,P1)=1),"休日",""))</f>
        <v>休日</v>
      </c>
      <c r="R1" s="63">
        <f>P16+1</f>
        <v>45825</v>
      </c>
      <c r="S1" t="str">
        <f>IF(R1="","",IF(OR(WEEKDAY(R1)=1,WEEKDAY(R1)=7,COUNTIF($E:$E,R1)=1),"休日",""))</f>
        <v/>
      </c>
      <c r="T1" s="63">
        <f>MAX(R:R)+1</f>
        <v>45839</v>
      </c>
      <c r="U1" t="str">
        <f>IF(T1="","",IF(OR(WEEKDAY(T1)=1,WEEKDAY(T1)=7,COUNTIF($E:$E,T1)=1),"休日",""))</f>
        <v/>
      </c>
      <c r="V1" s="63">
        <f>T16+1</f>
        <v>45855</v>
      </c>
      <c r="W1" t="str">
        <f>IF(V1="","",IF(OR(WEEKDAY(V1)=1,WEEKDAY(V1)=7,COUNTIF($E:$E,V1)=1),"休日",""))</f>
        <v/>
      </c>
      <c r="X1" s="63">
        <f>MAX(V:V)+1</f>
        <v>45870</v>
      </c>
      <c r="Y1" t="str">
        <f>IF(X1="","",IF(OR(WEEKDAY(X1)=1,WEEKDAY(X1)=7,COUNTIF($E:$E,X1)=1),"休日",""))</f>
        <v/>
      </c>
      <c r="Z1" s="63">
        <f>X16+1</f>
        <v>45886</v>
      </c>
      <c r="AA1" t="str">
        <f>IF(Z1="","",IF(OR(WEEKDAY(Z1)=1,WEEKDAY(Z1)=7,COUNTIF($E:$E,Z1)=1),"休日",""))</f>
        <v>休日</v>
      </c>
      <c r="AB1" s="63">
        <f>MAX(Z:Z)+1</f>
        <v>45901</v>
      </c>
      <c r="AC1" t="str">
        <f>IF(AB1="","",IF(OR(WEEKDAY(AB1)=1,WEEKDAY(AB1)=7,COUNTIF($E:$E,AB1)=1),"休日",""))</f>
        <v/>
      </c>
      <c r="AD1" s="63">
        <f>AB16+1</f>
        <v>45917</v>
      </c>
      <c r="AE1" t="str">
        <f>IF(AD1="","",IF(OR(WEEKDAY(AD1)=1,WEEKDAY(AD1)=7,COUNTIF($E:$E,AD1)=1),"休日",""))</f>
        <v/>
      </c>
      <c r="AF1" s="63">
        <f>MAX(AD:AD)+1</f>
        <v>45931</v>
      </c>
      <c r="AG1" t="str">
        <f>IF(AF1="","",IF(OR(WEEKDAY(AF1)=1,WEEKDAY(AF1)=7,COUNTIF($E:$E,AF1)=1),"休日",""))</f>
        <v/>
      </c>
      <c r="AH1" s="63">
        <f>AF16+1</f>
        <v>45947</v>
      </c>
      <c r="AI1" t="str">
        <f>IF(AH1="","",IF(OR(WEEKDAY(AH1)=1,WEEKDAY(AH1)=7,COUNTIF($E:$E,AH1)=1),"休日",""))</f>
        <v/>
      </c>
      <c r="AJ1" s="63">
        <f>MAX(AH:AH)+1</f>
        <v>45962</v>
      </c>
      <c r="AK1" t="str">
        <f>IF(AJ1="","",IF(OR(WEEKDAY(AJ1)=1,WEEKDAY(AJ1)=7,COUNTIF($E:$E,AJ1)=1),"休日",""))</f>
        <v>休日</v>
      </c>
      <c r="AL1" s="63">
        <f>AJ16+1</f>
        <v>45978</v>
      </c>
      <c r="AM1" t="str">
        <f>IF(AL1="","",IF(OR(WEEKDAY(AL1)=1,WEEKDAY(AL1)=7,COUNTIF($E:$E,AL1)=1),"休日",""))</f>
        <v/>
      </c>
      <c r="AN1" s="63">
        <f>MAX(AL:AL)+1</f>
        <v>45992</v>
      </c>
      <c r="AO1" t="str">
        <f>IF(AN1="","",IF(OR(WEEKDAY(AN1)=1,WEEKDAY(AN1)=7,COUNTIF($E:$E,AN1)=1),"休日",""))</f>
        <v/>
      </c>
      <c r="AP1" s="63">
        <f>AN16+1</f>
        <v>46008</v>
      </c>
      <c r="AQ1" t="str">
        <f>IF(AP1="","",IF(OR(WEEKDAY(AP1)=1,WEEKDAY(AP1)=7,COUNTIF($E:$E,AP1)=1),"休日",""))</f>
        <v/>
      </c>
      <c r="AR1" s="63">
        <f>MAX(AP:AP)+1</f>
        <v>46023</v>
      </c>
      <c r="AS1" t="str">
        <f>IF(AR1="","",IF(OR(WEEKDAY(AR1)=1,WEEKDAY(AR1)=7,COUNTIF($E:$E,AR1)=1),"休日",""))</f>
        <v>休日</v>
      </c>
      <c r="AT1" s="63">
        <f>AR16+1</f>
        <v>46039</v>
      </c>
      <c r="AU1" t="str">
        <f>IF(AT1="","",IF(OR(WEEKDAY(AT1)=1,WEEKDAY(AT1)=7,COUNTIF($E:$E,AT1)=1),"休日",""))</f>
        <v>休日</v>
      </c>
      <c r="AV1" s="63">
        <f>MAX(AT:AT)+1</f>
        <v>46054</v>
      </c>
      <c r="AW1" t="str">
        <f>IF(AV1="","",IF(OR(WEEKDAY(AV1)=1,WEEKDAY(AV1)=7,COUNTIF($E:$E,AV1)=1),"休日",""))</f>
        <v>休日</v>
      </c>
      <c r="AX1" s="63">
        <f>AV16+1</f>
        <v>46070</v>
      </c>
      <c r="AY1" t="str">
        <f>IF(AX1="","",IF(OR(WEEKDAY(AX1)=1,WEEKDAY(AX1)=7,COUNTIF($E:$E,AX1)=1),"休日",""))</f>
        <v/>
      </c>
      <c r="AZ1" s="63">
        <f>MAX(AX:AX)+1</f>
        <v>46082</v>
      </c>
      <c r="BA1" t="str">
        <f>IF(AZ1="","",IF(OR(WEEKDAY(AZ1)=1,WEEKDAY(AZ1)=7,COUNTIF($E:$E,AZ1)=1),"休日",""))</f>
        <v>休日</v>
      </c>
      <c r="BB1" s="63">
        <f>AZ16+1</f>
        <v>46098</v>
      </c>
      <c r="BC1" t="str">
        <f>IF(BB1="","",IF(OR(WEEKDAY(BB1)=1,WEEKDAY(BB1)=7,COUNTIF($E:$E,BB1)=1),"休日",""))</f>
        <v/>
      </c>
      <c r="BD1" s="63">
        <f>MAX(BB:BB)+1</f>
        <v>46113</v>
      </c>
    </row>
    <row r="2" spans="1:56" x14ac:dyDescent="0.15">
      <c r="A2" s="51">
        <v>0.375</v>
      </c>
      <c r="B2" t="s">
        <v>1</v>
      </c>
      <c r="C2">
        <f>DATEDIF(H1,L1,"d")-COUNTIF(I1:K16,"休日")</f>
        <v>21</v>
      </c>
      <c r="D2" s="50"/>
      <c r="E2" s="63">
        <v>45776</v>
      </c>
      <c r="F2" t="s">
        <v>15</v>
      </c>
      <c r="H2" s="63">
        <f>IF(H1="","",IF(MONTH(H1+1)=MONTH(H1),H1+1,""))</f>
        <v>45749</v>
      </c>
      <c r="I2" t="str">
        <f>IF(H2="","",IF(OR(WEEKDAY(H2)=1,WEEKDAY(H2)=7,COUNTIF($E:$E,H2)=1),"休日",""))</f>
        <v/>
      </c>
      <c r="J2" s="63">
        <f>IF(J1="","",IF(MONTH(J1+1)=MONTH(J1),J1+1,""))</f>
        <v>45765</v>
      </c>
      <c r="K2" t="str">
        <f t="shared" ref="K2:K16" si="0">IF(J2="","",IF(OR(WEEKDAY(J2)=1,WEEKDAY(J2)=7,COUNTIF($E:$E,J2)=1),"休日",""))</f>
        <v/>
      </c>
      <c r="L2" s="63">
        <f>IF(L1="","",IF(MONTH(L1+1)=MONTH(L1),L1+1,""))</f>
        <v>45779</v>
      </c>
      <c r="M2" t="str">
        <f t="shared" ref="M2:M16" si="1">IF(L2="","",IF(OR(WEEKDAY(L2)=1,WEEKDAY(L2)=7,COUNTIF($E:$E,L2)=1),"休日",""))</f>
        <v/>
      </c>
      <c r="N2" s="63">
        <f>IF(N1="","",IF(MONTH(N1+1)=MONTH(N1),N1+1,""))</f>
        <v>45795</v>
      </c>
      <c r="O2" t="str">
        <f t="shared" ref="O2:O16" si="2">IF(N2="","",IF(OR(WEEKDAY(N2)=1,WEEKDAY(N2)=7,COUNTIF($E:$E,N2)=1),"休日",""))</f>
        <v>休日</v>
      </c>
      <c r="P2" s="63">
        <f>IF(P1="","",IF(MONTH(P1+1)=MONTH(P1),P1+1,""))</f>
        <v>45810</v>
      </c>
      <c r="Q2" t="str">
        <f t="shared" ref="Q2:Q16" si="3">IF(P2="","",IF(OR(WEEKDAY(P2)=1,WEEKDAY(P2)=7,COUNTIF($E:$E,P2)=1),"休日",""))</f>
        <v/>
      </c>
      <c r="R2" s="63">
        <f>IF(R1="","",IF(MONTH(R1+1)=MONTH(R1),R1+1,""))</f>
        <v>45826</v>
      </c>
      <c r="S2" t="str">
        <f t="shared" ref="S2:S16" si="4">IF(R2="","",IF(OR(WEEKDAY(R2)=1,WEEKDAY(R2)=7,COUNTIF($E:$E,R2)=1),"休日",""))</f>
        <v/>
      </c>
      <c r="T2" s="63">
        <f>IF(T1="","",IF(MONTH(T1+1)=MONTH(T1),T1+1,""))</f>
        <v>45840</v>
      </c>
      <c r="U2" t="str">
        <f t="shared" ref="U2:U16" si="5">IF(T2="","",IF(OR(WEEKDAY(T2)=1,WEEKDAY(T2)=7,COUNTIF($E:$E,T2)=1),"休日",""))</f>
        <v/>
      </c>
      <c r="V2" s="63">
        <f>IF(V1="","",IF(MONTH(V1+1)=MONTH(V1),V1+1,""))</f>
        <v>45856</v>
      </c>
      <c r="W2" t="str">
        <f t="shared" ref="W2:W16" si="6">IF(V2="","",IF(OR(WEEKDAY(V2)=1,WEEKDAY(V2)=7,COUNTIF($E:$E,V2)=1),"休日",""))</f>
        <v/>
      </c>
      <c r="X2" s="63">
        <f>IF(X1="","",IF(MONTH(X1+1)=MONTH(X1),X1+1,""))</f>
        <v>45871</v>
      </c>
      <c r="Y2" t="str">
        <f t="shared" ref="Y2:Y16" si="7">IF(X2="","",IF(OR(WEEKDAY(X2)=1,WEEKDAY(X2)=7,COUNTIF($E:$E,X2)=1),"休日",""))</f>
        <v>休日</v>
      </c>
      <c r="Z2" s="63">
        <f>IF(Z1="","",IF(MONTH(Z1+1)=MONTH(Z1),Z1+1,""))</f>
        <v>45887</v>
      </c>
      <c r="AA2" t="str">
        <f t="shared" ref="AA2:AA16" si="8">IF(Z2="","",IF(OR(WEEKDAY(Z2)=1,WEEKDAY(Z2)=7,COUNTIF($E:$E,Z2)=1),"休日",""))</f>
        <v/>
      </c>
      <c r="AB2" s="63">
        <f>IF(AB1="","",IF(MONTH(AB1+1)=MONTH(AB1),AB1+1,""))</f>
        <v>45902</v>
      </c>
      <c r="AC2" t="str">
        <f t="shared" ref="AC2:AC16" si="9">IF(AB2="","",IF(OR(WEEKDAY(AB2)=1,WEEKDAY(AB2)=7,COUNTIF($E:$E,AB2)=1),"休日",""))</f>
        <v/>
      </c>
      <c r="AD2" s="63">
        <f>IF(AD1="","",IF(MONTH(AD1+1)=MONTH(AD1),AD1+1,""))</f>
        <v>45918</v>
      </c>
      <c r="AE2" t="str">
        <f t="shared" ref="AE2:AE16" si="10">IF(AD2="","",IF(OR(WEEKDAY(AD2)=1,WEEKDAY(AD2)=7,COUNTIF($E:$E,AD2)=1),"休日",""))</f>
        <v/>
      </c>
      <c r="AF2" s="63">
        <f>IF(AF1="","",IF(MONTH(AF1+1)=MONTH(AF1),AF1+1,""))</f>
        <v>45932</v>
      </c>
      <c r="AG2" t="str">
        <f t="shared" ref="AG2:AG16" si="11">IF(AF2="","",IF(OR(WEEKDAY(AF2)=1,WEEKDAY(AF2)=7,COUNTIF($E:$E,AF2)=1),"休日",""))</f>
        <v/>
      </c>
      <c r="AH2" s="63">
        <f>IF(AH1="","",IF(MONTH(AH1+1)=MONTH(AH1),AH1+1,""))</f>
        <v>45948</v>
      </c>
      <c r="AI2" t="str">
        <f t="shared" ref="AI2:AI16" si="12">IF(AH2="","",IF(OR(WEEKDAY(AH2)=1,WEEKDAY(AH2)=7,COUNTIF($E:$E,AH2)=1),"休日",""))</f>
        <v>休日</v>
      </c>
      <c r="AJ2" s="63">
        <f>IF(AJ1="","",IF(MONTH(AJ1+1)=MONTH(AJ1),AJ1+1,""))</f>
        <v>45963</v>
      </c>
      <c r="AK2" t="str">
        <f t="shared" ref="AK2:AK16" si="13">IF(AJ2="","",IF(OR(WEEKDAY(AJ2)=1,WEEKDAY(AJ2)=7,COUNTIF($E:$E,AJ2)=1),"休日",""))</f>
        <v>休日</v>
      </c>
      <c r="AL2" s="63">
        <f>IF(AL1="","",IF(MONTH(AL1+1)=MONTH(AL1),AL1+1,""))</f>
        <v>45979</v>
      </c>
      <c r="AM2" t="str">
        <f t="shared" ref="AM2:AM16" si="14">IF(AL2="","",IF(OR(WEEKDAY(AL2)=1,WEEKDAY(AL2)=7,COUNTIF($E:$E,AL2)=1),"休日",""))</f>
        <v/>
      </c>
      <c r="AN2" s="63">
        <f>IF(AN1="","",IF(MONTH(AN1+1)=MONTH(AN1),AN1+1,""))</f>
        <v>45993</v>
      </c>
      <c r="AO2" t="str">
        <f t="shared" ref="AO2:AO16" si="15">IF(AN2="","",IF(OR(WEEKDAY(AN2)=1,WEEKDAY(AN2)=7,COUNTIF($E:$E,AN2)=1),"休日",""))</f>
        <v/>
      </c>
      <c r="AP2" s="63">
        <f>IF(AP1="","",IF(MONTH(AP1+1)=MONTH(AP1),AP1+1,""))</f>
        <v>46009</v>
      </c>
      <c r="AQ2" t="str">
        <f t="shared" ref="AQ2:AQ16" si="16">IF(AP2="","",IF(OR(WEEKDAY(AP2)=1,WEEKDAY(AP2)=7,COUNTIF($E:$E,AP2)=1),"休日",""))</f>
        <v/>
      </c>
      <c r="AR2" s="63">
        <f>IF(AR1="","",IF(MONTH(AR1+1)=MONTH(AR1),AR1+1,""))</f>
        <v>46024</v>
      </c>
      <c r="AS2" t="str">
        <f t="shared" ref="AS2:AS16" si="17">IF(AR2="","",IF(OR(WEEKDAY(AR2)=1,WEEKDAY(AR2)=7,COUNTIF($E:$E,AR2)=1),"休日",""))</f>
        <v>休日</v>
      </c>
      <c r="AT2" s="63">
        <f>IF(AT1="","",IF(MONTH(AT1+1)=MONTH(AT1),AT1+1,""))</f>
        <v>46040</v>
      </c>
      <c r="AU2" t="str">
        <f t="shared" ref="AU2:AU16" si="18">IF(AT2="","",IF(OR(WEEKDAY(AT2)=1,WEEKDAY(AT2)=7,COUNTIF($E:$E,AT2)=1),"休日",""))</f>
        <v>休日</v>
      </c>
      <c r="AV2" s="63">
        <f>IF(AV1="","",IF(MONTH(AV1+1)=MONTH(AV1),AV1+1,""))</f>
        <v>46055</v>
      </c>
      <c r="AW2" t="str">
        <f t="shared" ref="AW2:AW16" si="19">IF(AV2="","",IF(OR(WEEKDAY(AV2)=1,WEEKDAY(AV2)=7,COUNTIF($E:$E,AV2)=1),"休日",""))</f>
        <v/>
      </c>
      <c r="AX2" s="63">
        <f>IF(AX1="","",IF(MONTH(AX1+1)=MONTH(AX1),AX1+1,""))</f>
        <v>46071</v>
      </c>
      <c r="AY2" t="str">
        <f t="shared" ref="AY2:AY16" si="20">IF(AX2="","",IF(OR(WEEKDAY(AX2)=1,WEEKDAY(AX2)=7,COUNTIF($E:$E,AX2)=1),"休日",""))</f>
        <v/>
      </c>
      <c r="AZ2" s="63">
        <f>IF(AZ1="","",IF(MONTH(AZ1+1)=MONTH(AZ1),AZ1+1,""))</f>
        <v>46083</v>
      </c>
      <c r="BA2" t="str">
        <f t="shared" ref="BA2:BA16" si="21">IF(AZ2="","",IF(OR(WEEKDAY(AZ2)=1,WEEKDAY(AZ2)=7,COUNTIF($E:$E,AZ2)=1),"休日",""))</f>
        <v/>
      </c>
      <c r="BB2" s="63">
        <f>IF(BB1="","",IF(MONTH(BB1+1)=MONTH(BB1),BB1+1,""))</f>
        <v>46099</v>
      </c>
      <c r="BC2" t="str">
        <f t="shared" ref="BC2:BC16" si="22">IF(BB2="","",IF(OR(WEEKDAY(BB2)=1,WEEKDAY(BB2)=7,COUNTIF($E:$E,BB2)=1),"休日",""))</f>
        <v/>
      </c>
    </row>
    <row r="3" spans="1:56" x14ac:dyDescent="0.15">
      <c r="B3" t="s">
        <v>2</v>
      </c>
      <c r="C3">
        <f>DATEDIF(L1,P1,"d")-COUNTIF(M1:O16,"休日")</f>
        <v>20</v>
      </c>
      <c r="E3" s="63">
        <v>45780</v>
      </c>
      <c r="F3" t="s">
        <v>16</v>
      </c>
      <c r="H3" s="63">
        <f t="shared" ref="H3:H16" si="23">IF(H2="","",IF(MONTH(H2+1)=MONTH(H2),H2+1,""))</f>
        <v>45750</v>
      </c>
      <c r="I3" t="str">
        <f>IF(H3="","",IF(OR(WEEKDAY(H3)=1,WEEKDAY(H3)=7,COUNTIF($E:$E,H3)=1),"休日",""))</f>
        <v/>
      </c>
      <c r="J3" s="63">
        <f t="shared" ref="J3:J16" si="24">IF(J2="","",IF(MONTH(J2+1)=MONTH(J2),J2+1,""))</f>
        <v>45766</v>
      </c>
      <c r="K3" t="str">
        <f t="shared" si="0"/>
        <v>休日</v>
      </c>
      <c r="L3" s="63">
        <f t="shared" ref="L3:L16" si="25">IF(L2="","",IF(MONTH(L2+1)=MONTH(L2),L2+1,""))</f>
        <v>45780</v>
      </c>
      <c r="M3" t="str">
        <f t="shared" si="1"/>
        <v>休日</v>
      </c>
      <c r="N3" s="63">
        <f t="shared" ref="N3:N16" si="26">IF(N2="","",IF(MONTH(N2+1)=MONTH(N2),N2+1,""))</f>
        <v>45796</v>
      </c>
      <c r="O3" t="str">
        <f t="shared" si="2"/>
        <v/>
      </c>
      <c r="P3" s="63">
        <f t="shared" ref="P3:P16" si="27">IF(P2="","",IF(MONTH(P2+1)=MONTH(P2),P2+1,""))</f>
        <v>45811</v>
      </c>
      <c r="Q3" t="str">
        <f t="shared" si="3"/>
        <v/>
      </c>
      <c r="R3" s="63">
        <f t="shared" ref="R3:R16" si="28">IF(R2="","",IF(MONTH(R2+1)=MONTH(R2),R2+1,""))</f>
        <v>45827</v>
      </c>
      <c r="S3" t="str">
        <f t="shared" si="4"/>
        <v/>
      </c>
      <c r="T3" s="63">
        <f t="shared" ref="T3:T16" si="29">IF(T2="","",IF(MONTH(T2+1)=MONTH(T2),T2+1,""))</f>
        <v>45841</v>
      </c>
      <c r="U3" t="str">
        <f t="shared" si="5"/>
        <v/>
      </c>
      <c r="V3" s="63">
        <f t="shared" ref="V3:V16" si="30">IF(V2="","",IF(MONTH(V2+1)=MONTH(V2),V2+1,""))</f>
        <v>45857</v>
      </c>
      <c r="W3" t="str">
        <f t="shared" si="6"/>
        <v>休日</v>
      </c>
      <c r="X3" s="63">
        <f t="shared" ref="X3:X16" si="31">IF(X2="","",IF(MONTH(X2+1)=MONTH(X2),X2+1,""))</f>
        <v>45872</v>
      </c>
      <c r="Y3" t="str">
        <f t="shared" si="7"/>
        <v>休日</v>
      </c>
      <c r="Z3" s="63">
        <f t="shared" ref="Z3:Z16" si="32">IF(Z2="","",IF(MONTH(Z2+1)=MONTH(Z2),Z2+1,""))</f>
        <v>45888</v>
      </c>
      <c r="AA3" t="str">
        <f t="shared" si="8"/>
        <v/>
      </c>
      <c r="AB3" s="63">
        <f t="shared" ref="AB3:AB16" si="33">IF(AB2="","",IF(MONTH(AB2+1)=MONTH(AB2),AB2+1,""))</f>
        <v>45903</v>
      </c>
      <c r="AC3" t="str">
        <f t="shared" si="9"/>
        <v/>
      </c>
      <c r="AD3" s="63">
        <f t="shared" ref="AD3:AD16" si="34">IF(AD2="","",IF(MONTH(AD2+1)=MONTH(AD2),AD2+1,""))</f>
        <v>45919</v>
      </c>
      <c r="AE3" t="str">
        <f t="shared" si="10"/>
        <v/>
      </c>
      <c r="AF3" s="63">
        <f t="shared" ref="AF3:AF16" si="35">IF(AF2="","",IF(MONTH(AF2+1)=MONTH(AF2),AF2+1,""))</f>
        <v>45933</v>
      </c>
      <c r="AG3" t="str">
        <f t="shared" si="11"/>
        <v/>
      </c>
      <c r="AH3" s="63">
        <f t="shared" ref="AH3:AH16" si="36">IF(AH2="","",IF(MONTH(AH2+1)=MONTH(AH2),AH2+1,""))</f>
        <v>45949</v>
      </c>
      <c r="AI3" t="str">
        <f t="shared" si="12"/>
        <v>休日</v>
      </c>
      <c r="AJ3" s="63">
        <f t="shared" ref="AJ3:AJ16" si="37">IF(AJ2="","",IF(MONTH(AJ2+1)=MONTH(AJ2),AJ2+1,""))</f>
        <v>45964</v>
      </c>
      <c r="AK3" t="str">
        <f t="shared" si="13"/>
        <v>休日</v>
      </c>
      <c r="AL3" s="63">
        <f t="shared" ref="AL3:AL16" si="38">IF(AL2="","",IF(MONTH(AL2+1)=MONTH(AL2),AL2+1,""))</f>
        <v>45980</v>
      </c>
      <c r="AM3" t="str">
        <f t="shared" si="14"/>
        <v/>
      </c>
      <c r="AN3" s="63">
        <f t="shared" ref="AN3:AN16" si="39">IF(AN2="","",IF(MONTH(AN2+1)=MONTH(AN2),AN2+1,""))</f>
        <v>45994</v>
      </c>
      <c r="AO3" t="str">
        <f t="shared" si="15"/>
        <v/>
      </c>
      <c r="AP3" s="63">
        <f t="shared" ref="AP3:AP16" si="40">IF(AP2="","",IF(MONTH(AP2+1)=MONTH(AP2),AP2+1,""))</f>
        <v>46010</v>
      </c>
      <c r="AQ3" t="str">
        <f t="shared" si="16"/>
        <v/>
      </c>
      <c r="AR3" s="63">
        <f t="shared" ref="AR3:AR16" si="41">IF(AR2="","",IF(MONTH(AR2+1)=MONTH(AR2),AR2+1,""))</f>
        <v>46025</v>
      </c>
      <c r="AS3" t="str">
        <f t="shared" si="17"/>
        <v>休日</v>
      </c>
      <c r="AT3" s="63">
        <f t="shared" ref="AT3:AT16" si="42">IF(AT2="","",IF(MONTH(AT2+1)=MONTH(AT2),AT2+1,""))</f>
        <v>46041</v>
      </c>
      <c r="AU3" t="str">
        <f t="shared" si="18"/>
        <v/>
      </c>
      <c r="AV3" s="63">
        <f t="shared" ref="AV3:AV16" si="43">IF(AV2="","",IF(MONTH(AV2+1)=MONTH(AV2),AV2+1,""))</f>
        <v>46056</v>
      </c>
      <c r="AW3" t="str">
        <f t="shared" si="19"/>
        <v/>
      </c>
      <c r="AX3" s="63">
        <f t="shared" ref="AX3:AX16" si="44">IF(AX2="","",IF(MONTH(AX2+1)=MONTH(AX2),AX2+1,""))</f>
        <v>46072</v>
      </c>
      <c r="AY3" t="str">
        <f t="shared" si="20"/>
        <v/>
      </c>
      <c r="AZ3" s="63">
        <f t="shared" ref="AZ3:AZ16" si="45">IF(AZ2="","",IF(MONTH(AZ2+1)=MONTH(AZ2),AZ2+1,""))</f>
        <v>46084</v>
      </c>
      <c r="BA3" t="str">
        <f t="shared" si="21"/>
        <v/>
      </c>
      <c r="BB3" s="63">
        <f t="shared" ref="BB3:BB16" si="46">IF(BB2="","",IF(MONTH(BB2+1)=MONTH(BB2),BB2+1,""))</f>
        <v>46100</v>
      </c>
      <c r="BC3" t="str">
        <f t="shared" si="22"/>
        <v/>
      </c>
    </row>
    <row r="4" spans="1:56" x14ac:dyDescent="0.15">
      <c r="A4" t="s">
        <v>14</v>
      </c>
      <c r="B4" t="s">
        <v>3</v>
      </c>
      <c r="C4">
        <f>DATEDIF(P1,T1,"d")-COUNTIF(Q1:S16,"休日")</f>
        <v>21</v>
      </c>
      <c r="E4" s="63">
        <v>45781</v>
      </c>
      <c r="F4" t="s">
        <v>17</v>
      </c>
      <c r="H4" s="63">
        <f t="shared" si="23"/>
        <v>45751</v>
      </c>
      <c r="I4" t="str">
        <f t="shared" ref="I4:I16" si="47">IF(H4="","",IF(OR(WEEKDAY(H4)=1,WEEKDAY(H4)=7,COUNTIF($E:$E,H4)=1),"休日",""))</f>
        <v/>
      </c>
      <c r="J4" s="63">
        <f t="shared" si="24"/>
        <v>45767</v>
      </c>
      <c r="K4" t="str">
        <f t="shared" si="0"/>
        <v>休日</v>
      </c>
      <c r="L4" s="63">
        <f t="shared" si="25"/>
        <v>45781</v>
      </c>
      <c r="M4" t="str">
        <f t="shared" si="1"/>
        <v>休日</v>
      </c>
      <c r="N4" s="63">
        <f t="shared" si="26"/>
        <v>45797</v>
      </c>
      <c r="O4" t="str">
        <f t="shared" si="2"/>
        <v/>
      </c>
      <c r="P4" s="63">
        <f t="shared" si="27"/>
        <v>45812</v>
      </c>
      <c r="Q4" t="str">
        <f t="shared" si="3"/>
        <v/>
      </c>
      <c r="R4" s="63">
        <f t="shared" si="28"/>
        <v>45828</v>
      </c>
      <c r="S4" t="str">
        <f t="shared" si="4"/>
        <v/>
      </c>
      <c r="T4" s="63">
        <f t="shared" si="29"/>
        <v>45842</v>
      </c>
      <c r="U4" t="str">
        <f t="shared" si="5"/>
        <v/>
      </c>
      <c r="V4" s="63">
        <f t="shared" si="30"/>
        <v>45858</v>
      </c>
      <c r="W4" t="str">
        <f t="shared" si="6"/>
        <v>休日</v>
      </c>
      <c r="X4" s="63">
        <f t="shared" si="31"/>
        <v>45873</v>
      </c>
      <c r="Y4" t="str">
        <f t="shared" si="7"/>
        <v/>
      </c>
      <c r="Z4" s="63">
        <f t="shared" si="32"/>
        <v>45889</v>
      </c>
      <c r="AA4" t="str">
        <f t="shared" si="8"/>
        <v/>
      </c>
      <c r="AB4" s="63">
        <f t="shared" si="33"/>
        <v>45904</v>
      </c>
      <c r="AC4" t="str">
        <f t="shared" si="9"/>
        <v/>
      </c>
      <c r="AD4" s="63">
        <f t="shared" si="34"/>
        <v>45920</v>
      </c>
      <c r="AE4" t="str">
        <f t="shared" si="10"/>
        <v>休日</v>
      </c>
      <c r="AF4" s="63">
        <f t="shared" si="35"/>
        <v>45934</v>
      </c>
      <c r="AG4" t="str">
        <f t="shared" si="11"/>
        <v>休日</v>
      </c>
      <c r="AH4" s="63">
        <f t="shared" si="36"/>
        <v>45950</v>
      </c>
      <c r="AI4" t="str">
        <f t="shared" si="12"/>
        <v/>
      </c>
      <c r="AJ4" s="63">
        <f t="shared" si="37"/>
        <v>45965</v>
      </c>
      <c r="AK4" t="str">
        <f t="shared" si="13"/>
        <v/>
      </c>
      <c r="AL4" s="63">
        <f t="shared" si="38"/>
        <v>45981</v>
      </c>
      <c r="AM4" t="str">
        <f t="shared" si="14"/>
        <v/>
      </c>
      <c r="AN4" s="63">
        <f t="shared" si="39"/>
        <v>45995</v>
      </c>
      <c r="AO4" t="str">
        <f t="shared" si="15"/>
        <v/>
      </c>
      <c r="AP4" s="63">
        <f t="shared" si="40"/>
        <v>46011</v>
      </c>
      <c r="AQ4" t="str">
        <f t="shared" si="16"/>
        <v>休日</v>
      </c>
      <c r="AR4" s="63">
        <f t="shared" si="41"/>
        <v>46026</v>
      </c>
      <c r="AS4" t="str">
        <f t="shared" si="17"/>
        <v>休日</v>
      </c>
      <c r="AT4" s="63">
        <f t="shared" si="42"/>
        <v>46042</v>
      </c>
      <c r="AU4" t="str">
        <f t="shared" si="18"/>
        <v/>
      </c>
      <c r="AV4" s="63">
        <f t="shared" si="43"/>
        <v>46057</v>
      </c>
      <c r="AW4" t="str">
        <f t="shared" si="19"/>
        <v/>
      </c>
      <c r="AX4" s="63">
        <f t="shared" si="44"/>
        <v>46073</v>
      </c>
      <c r="AY4" t="str">
        <f t="shared" si="20"/>
        <v/>
      </c>
      <c r="AZ4" s="63">
        <f t="shared" si="45"/>
        <v>46085</v>
      </c>
      <c r="BA4" t="str">
        <f t="shared" si="21"/>
        <v/>
      </c>
      <c r="BB4" s="63">
        <f t="shared" si="46"/>
        <v>46101</v>
      </c>
      <c r="BC4" t="str">
        <f t="shared" si="22"/>
        <v>休日</v>
      </c>
    </row>
    <row r="5" spans="1:56" x14ac:dyDescent="0.15">
      <c r="A5" s="50">
        <v>1.875</v>
      </c>
      <c r="B5" t="s">
        <v>4</v>
      </c>
      <c r="C5">
        <f>DATEDIF(T1,X1,"d")-COUNTIF(U1:W16,"休日")</f>
        <v>22</v>
      </c>
      <c r="E5" s="63">
        <v>45782</v>
      </c>
      <c r="F5" t="s">
        <v>18</v>
      </c>
      <c r="H5" s="63">
        <f t="shared" si="23"/>
        <v>45752</v>
      </c>
      <c r="I5" t="str">
        <f t="shared" si="47"/>
        <v>休日</v>
      </c>
      <c r="J5" s="63">
        <f t="shared" si="24"/>
        <v>45768</v>
      </c>
      <c r="K5" t="str">
        <f t="shared" si="0"/>
        <v/>
      </c>
      <c r="L5" s="63">
        <f t="shared" si="25"/>
        <v>45782</v>
      </c>
      <c r="M5" t="str">
        <f t="shared" si="1"/>
        <v>休日</v>
      </c>
      <c r="N5" s="63">
        <f t="shared" si="26"/>
        <v>45798</v>
      </c>
      <c r="O5" t="str">
        <f t="shared" si="2"/>
        <v/>
      </c>
      <c r="P5" s="63">
        <f t="shared" si="27"/>
        <v>45813</v>
      </c>
      <c r="Q5" t="str">
        <f t="shared" si="3"/>
        <v/>
      </c>
      <c r="R5" s="63">
        <f t="shared" si="28"/>
        <v>45829</v>
      </c>
      <c r="S5" t="str">
        <f t="shared" si="4"/>
        <v>休日</v>
      </c>
      <c r="T5" s="63">
        <f t="shared" si="29"/>
        <v>45843</v>
      </c>
      <c r="U5" t="str">
        <f t="shared" si="5"/>
        <v>休日</v>
      </c>
      <c r="V5" s="63">
        <f t="shared" si="30"/>
        <v>45859</v>
      </c>
      <c r="W5" t="str">
        <f t="shared" si="6"/>
        <v>休日</v>
      </c>
      <c r="X5" s="63">
        <f t="shared" si="31"/>
        <v>45874</v>
      </c>
      <c r="Y5" t="str">
        <f t="shared" si="7"/>
        <v/>
      </c>
      <c r="Z5" s="63">
        <f t="shared" si="32"/>
        <v>45890</v>
      </c>
      <c r="AA5" t="str">
        <f t="shared" si="8"/>
        <v/>
      </c>
      <c r="AB5" s="63">
        <f t="shared" si="33"/>
        <v>45905</v>
      </c>
      <c r="AC5" t="str">
        <f t="shared" si="9"/>
        <v/>
      </c>
      <c r="AD5" s="63">
        <f t="shared" si="34"/>
        <v>45921</v>
      </c>
      <c r="AE5" t="str">
        <f t="shared" si="10"/>
        <v>休日</v>
      </c>
      <c r="AF5" s="63">
        <f t="shared" si="35"/>
        <v>45935</v>
      </c>
      <c r="AG5" t="str">
        <f t="shared" si="11"/>
        <v>休日</v>
      </c>
      <c r="AH5" s="63">
        <f t="shared" si="36"/>
        <v>45951</v>
      </c>
      <c r="AI5" t="str">
        <f t="shared" si="12"/>
        <v/>
      </c>
      <c r="AJ5" s="63">
        <f t="shared" si="37"/>
        <v>45966</v>
      </c>
      <c r="AK5" t="str">
        <f t="shared" si="13"/>
        <v/>
      </c>
      <c r="AL5" s="63">
        <f t="shared" si="38"/>
        <v>45982</v>
      </c>
      <c r="AM5" t="str">
        <f t="shared" si="14"/>
        <v/>
      </c>
      <c r="AN5" s="63">
        <f t="shared" si="39"/>
        <v>45996</v>
      </c>
      <c r="AO5" t="str">
        <f t="shared" si="15"/>
        <v/>
      </c>
      <c r="AP5" s="63">
        <f t="shared" si="40"/>
        <v>46012</v>
      </c>
      <c r="AQ5" t="str">
        <f t="shared" si="16"/>
        <v>休日</v>
      </c>
      <c r="AR5" s="63">
        <f t="shared" si="41"/>
        <v>46027</v>
      </c>
      <c r="AS5" t="str">
        <f t="shared" si="17"/>
        <v/>
      </c>
      <c r="AT5" s="63">
        <f t="shared" si="42"/>
        <v>46043</v>
      </c>
      <c r="AU5" t="str">
        <f t="shared" si="18"/>
        <v/>
      </c>
      <c r="AV5" s="63">
        <f t="shared" si="43"/>
        <v>46058</v>
      </c>
      <c r="AW5" t="str">
        <f t="shared" si="19"/>
        <v/>
      </c>
      <c r="AX5" s="63">
        <f t="shared" si="44"/>
        <v>46074</v>
      </c>
      <c r="AY5" t="str">
        <f t="shared" si="20"/>
        <v>休日</v>
      </c>
      <c r="AZ5" s="63">
        <f t="shared" si="45"/>
        <v>46086</v>
      </c>
      <c r="BA5" t="str">
        <f t="shared" si="21"/>
        <v/>
      </c>
      <c r="BB5" s="63">
        <f t="shared" si="46"/>
        <v>46102</v>
      </c>
      <c r="BC5" t="str">
        <f t="shared" si="22"/>
        <v>休日</v>
      </c>
    </row>
    <row r="6" spans="1:56" x14ac:dyDescent="0.15">
      <c r="B6" t="s">
        <v>5</v>
      </c>
      <c r="C6">
        <f>DATEDIF(X1,AB1,"d")-COUNTIF(Y1:AA16,"休日")</f>
        <v>20</v>
      </c>
      <c r="E6" s="63">
        <v>45783</v>
      </c>
      <c r="F6" t="s">
        <v>32</v>
      </c>
      <c r="H6" s="63">
        <f t="shared" si="23"/>
        <v>45753</v>
      </c>
      <c r="I6" t="str">
        <f t="shared" si="47"/>
        <v>休日</v>
      </c>
      <c r="J6" s="63">
        <f t="shared" si="24"/>
        <v>45769</v>
      </c>
      <c r="K6" t="str">
        <f t="shared" si="0"/>
        <v/>
      </c>
      <c r="L6" s="63">
        <f t="shared" si="25"/>
        <v>45783</v>
      </c>
      <c r="M6" t="str">
        <f t="shared" si="1"/>
        <v>休日</v>
      </c>
      <c r="N6" s="63">
        <f t="shared" si="26"/>
        <v>45799</v>
      </c>
      <c r="O6" t="str">
        <f t="shared" si="2"/>
        <v/>
      </c>
      <c r="P6" s="63">
        <f t="shared" si="27"/>
        <v>45814</v>
      </c>
      <c r="Q6" t="str">
        <f t="shared" si="3"/>
        <v/>
      </c>
      <c r="R6" s="63">
        <f t="shared" si="28"/>
        <v>45830</v>
      </c>
      <c r="S6" t="str">
        <f t="shared" si="4"/>
        <v>休日</v>
      </c>
      <c r="T6" s="63">
        <f t="shared" si="29"/>
        <v>45844</v>
      </c>
      <c r="U6" t="str">
        <f t="shared" si="5"/>
        <v>休日</v>
      </c>
      <c r="V6" s="63">
        <f t="shared" si="30"/>
        <v>45860</v>
      </c>
      <c r="W6" t="str">
        <f t="shared" si="6"/>
        <v/>
      </c>
      <c r="X6" s="63">
        <f t="shared" si="31"/>
        <v>45875</v>
      </c>
      <c r="Y6" t="str">
        <f t="shared" si="7"/>
        <v/>
      </c>
      <c r="Z6" s="63">
        <f t="shared" si="32"/>
        <v>45891</v>
      </c>
      <c r="AA6" t="str">
        <f t="shared" si="8"/>
        <v/>
      </c>
      <c r="AB6" s="63">
        <f t="shared" si="33"/>
        <v>45906</v>
      </c>
      <c r="AC6" t="str">
        <f t="shared" si="9"/>
        <v>休日</v>
      </c>
      <c r="AD6" s="63">
        <f t="shared" si="34"/>
        <v>45922</v>
      </c>
      <c r="AE6" t="str">
        <f t="shared" si="10"/>
        <v/>
      </c>
      <c r="AF6" s="63">
        <f t="shared" si="35"/>
        <v>45936</v>
      </c>
      <c r="AG6" t="str">
        <f t="shared" si="11"/>
        <v/>
      </c>
      <c r="AH6" s="63">
        <f t="shared" si="36"/>
        <v>45952</v>
      </c>
      <c r="AI6" t="str">
        <f t="shared" si="12"/>
        <v/>
      </c>
      <c r="AJ6" s="63">
        <f t="shared" si="37"/>
        <v>45967</v>
      </c>
      <c r="AK6" t="str">
        <f t="shared" si="13"/>
        <v/>
      </c>
      <c r="AL6" s="63">
        <f t="shared" si="38"/>
        <v>45983</v>
      </c>
      <c r="AM6" t="str">
        <f t="shared" si="14"/>
        <v>休日</v>
      </c>
      <c r="AN6" s="63">
        <f t="shared" si="39"/>
        <v>45997</v>
      </c>
      <c r="AO6" t="str">
        <f t="shared" si="15"/>
        <v>休日</v>
      </c>
      <c r="AP6" s="63">
        <f t="shared" si="40"/>
        <v>46013</v>
      </c>
      <c r="AQ6" t="str">
        <f t="shared" si="16"/>
        <v/>
      </c>
      <c r="AR6" s="63">
        <f t="shared" si="41"/>
        <v>46028</v>
      </c>
      <c r="AS6" t="str">
        <f t="shared" si="17"/>
        <v/>
      </c>
      <c r="AT6" s="63">
        <f t="shared" si="42"/>
        <v>46044</v>
      </c>
      <c r="AU6" t="str">
        <f t="shared" si="18"/>
        <v/>
      </c>
      <c r="AV6" s="63">
        <f t="shared" si="43"/>
        <v>46059</v>
      </c>
      <c r="AW6" t="str">
        <f t="shared" si="19"/>
        <v/>
      </c>
      <c r="AX6" s="63">
        <f t="shared" si="44"/>
        <v>46075</v>
      </c>
      <c r="AY6" t="str">
        <f t="shared" si="20"/>
        <v>休日</v>
      </c>
      <c r="AZ6" s="63">
        <f t="shared" si="45"/>
        <v>46087</v>
      </c>
      <c r="BA6" t="str">
        <f t="shared" si="21"/>
        <v/>
      </c>
      <c r="BB6" s="63">
        <f t="shared" si="46"/>
        <v>46103</v>
      </c>
      <c r="BC6" t="str">
        <f t="shared" si="22"/>
        <v>休日</v>
      </c>
    </row>
    <row r="7" spans="1:56" x14ac:dyDescent="0.15">
      <c r="B7" t="s">
        <v>6</v>
      </c>
      <c r="C7">
        <f>DATEDIF(AB1,AF1,"d")-COUNTIF(AC1:AE16,"休日")</f>
        <v>20</v>
      </c>
      <c r="E7" s="63">
        <v>45859</v>
      </c>
      <c r="F7" t="s">
        <v>19</v>
      </c>
      <c r="H7" s="63">
        <f t="shared" si="23"/>
        <v>45754</v>
      </c>
      <c r="I7" t="str">
        <f t="shared" si="47"/>
        <v/>
      </c>
      <c r="J7" s="63">
        <f t="shared" si="24"/>
        <v>45770</v>
      </c>
      <c r="K7" t="str">
        <f t="shared" si="0"/>
        <v/>
      </c>
      <c r="L7" s="63">
        <f t="shared" si="25"/>
        <v>45784</v>
      </c>
      <c r="M7" t="str">
        <f t="shared" si="1"/>
        <v/>
      </c>
      <c r="N7" s="63">
        <f t="shared" si="26"/>
        <v>45800</v>
      </c>
      <c r="O7" t="str">
        <f t="shared" si="2"/>
        <v/>
      </c>
      <c r="P7" s="63">
        <f t="shared" si="27"/>
        <v>45815</v>
      </c>
      <c r="Q7" t="str">
        <f t="shared" si="3"/>
        <v>休日</v>
      </c>
      <c r="R7" s="63">
        <f t="shared" si="28"/>
        <v>45831</v>
      </c>
      <c r="S7" t="str">
        <f t="shared" si="4"/>
        <v/>
      </c>
      <c r="T7" s="63">
        <f t="shared" si="29"/>
        <v>45845</v>
      </c>
      <c r="U7" t="str">
        <f t="shared" si="5"/>
        <v/>
      </c>
      <c r="V7" s="63">
        <f t="shared" si="30"/>
        <v>45861</v>
      </c>
      <c r="W7" t="str">
        <f t="shared" si="6"/>
        <v/>
      </c>
      <c r="X7" s="63">
        <f t="shared" si="31"/>
        <v>45876</v>
      </c>
      <c r="Y7" t="str">
        <f t="shared" si="7"/>
        <v/>
      </c>
      <c r="Z7" s="63">
        <f t="shared" si="32"/>
        <v>45892</v>
      </c>
      <c r="AA7" t="str">
        <f t="shared" si="8"/>
        <v>休日</v>
      </c>
      <c r="AB7" s="63">
        <f t="shared" si="33"/>
        <v>45907</v>
      </c>
      <c r="AC7" t="str">
        <f t="shared" si="9"/>
        <v>休日</v>
      </c>
      <c r="AD7" s="63">
        <f t="shared" si="34"/>
        <v>45923</v>
      </c>
      <c r="AE7" t="str">
        <f t="shared" si="10"/>
        <v>休日</v>
      </c>
      <c r="AF7" s="63">
        <f t="shared" si="35"/>
        <v>45937</v>
      </c>
      <c r="AG7" t="str">
        <f t="shared" si="11"/>
        <v/>
      </c>
      <c r="AH7" s="63">
        <f t="shared" si="36"/>
        <v>45953</v>
      </c>
      <c r="AI7" t="str">
        <f t="shared" si="12"/>
        <v/>
      </c>
      <c r="AJ7" s="63">
        <f t="shared" si="37"/>
        <v>45968</v>
      </c>
      <c r="AK7" t="str">
        <f t="shared" si="13"/>
        <v/>
      </c>
      <c r="AL7" s="63">
        <f t="shared" si="38"/>
        <v>45984</v>
      </c>
      <c r="AM7" t="str">
        <f t="shared" si="14"/>
        <v>休日</v>
      </c>
      <c r="AN7" s="63">
        <f t="shared" si="39"/>
        <v>45998</v>
      </c>
      <c r="AO7" t="str">
        <f t="shared" si="15"/>
        <v>休日</v>
      </c>
      <c r="AP7" s="63">
        <f t="shared" si="40"/>
        <v>46014</v>
      </c>
      <c r="AQ7" t="str">
        <f t="shared" si="16"/>
        <v/>
      </c>
      <c r="AR7" s="63">
        <f t="shared" si="41"/>
        <v>46029</v>
      </c>
      <c r="AS7" t="str">
        <f t="shared" si="17"/>
        <v/>
      </c>
      <c r="AT7" s="63">
        <f t="shared" si="42"/>
        <v>46045</v>
      </c>
      <c r="AU7" t="str">
        <f t="shared" si="18"/>
        <v/>
      </c>
      <c r="AV7" s="63">
        <f t="shared" si="43"/>
        <v>46060</v>
      </c>
      <c r="AW7" t="str">
        <f t="shared" si="19"/>
        <v>休日</v>
      </c>
      <c r="AX7" s="63">
        <f t="shared" si="44"/>
        <v>46076</v>
      </c>
      <c r="AY7" t="str">
        <f t="shared" si="20"/>
        <v>休日</v>
      </c>
      <c r="AZ7" s="63">
        <f t="shared" si="45"/>
        <v>46088</v>
      </c>
      <c r="BA7" t="str">
        <f t="shared" si="21"/>
        <v>休日</v>
      </c>
      <c r="BB7" s="63">
        <f t="shared" si="46"/>
        <v>46104</v>
      </c>
      <c r="BC7" t="str">
        <f t="shared" si="22"/>
        <v/>
      </c>
    </row>
    <row r="8" spans="1:56" x14ac:dyDescent="0.15">
      <c r="B8" t="s">
        <v>7</v>
      </c>
      <c r="C8">
        <f>DATEDIF(AF1,AJ1,"d")-COUNTIF(AG1:AI16,"休日")</f>
        <v>22</v>
      </c>
      <c r="E8" s="63">
        <v>45880</v>
      </c>
      <c r="F8" t="s">
        <v>20</v>
      </c>
      <c r="H8" s="63">
        <f t="shared" si="23"/>
        <v>45755</v>
      </c>
      <c r="I8" t="str">
        <f t="shared" si="47"/>
        <v/>
      </c>
      <c r="J8" s="63">
        <f t="shared" si="24"/>
        <v>45771</v>
      </c>
      <c r="K8" t="str">
        <f t="shared" si="0"/>
        <v/>
      </c>
      <c r="L8" s="63">
        <f t="shared" si="25"/>
        <v>45785</v>
      </c>
      <c r="M8" t="str">
        <f t="shared" si="1"/>
        <v/>
      </c>
      <c r="N8" s="63">
        <f t="shared" si="26"/>
        <v>45801</v>
      </c>
      <c r="O8" t="str">
        <f t="shared" si="2"/>
        <v>休日</v>
      </c>
      <c r="P8" s="63">
        <f t="shared" si="27"/>
        <v>45816</v>
      </c>
      <c r="Q8" t="str">
        <f t="shared" si="3"/>
        <v>休日</v>
      </c>
      <c r="R8" s="63">
        <f t="shared" si="28"/>
        <v>45832</v>
      </c>
      <c r="S8" t="str">
        <f t="shared" si="4"/>
        <v/>
      </c>
      <c r="T8" s="63">
        <f t="shared" si="29"/>
        <v>45846</v>
      </c>
      <c r="U8" t="str">
        <f t="shared" si="5"/>
        <v/>
      </c>
      <c r="V8" s="63">
        <f t="shared" si="30"/>
        <v>45862</v>
      </c>
      <c r="W8" t="str">
        <f t="shared" si="6"/>
        <v/>
      </c>
      <c r="X8" s="63">
        <f t="shared" si="31"/>
        <v>45877</v>
      </c>
      <c r="Y8" t="str">
        <f t="shared" si="7"/>
        <v/>
      </c>
      <c r="Z8" s="63">
        <f t="shared" si="32"/>
        <v>45893</v>
      </c>
      <c r="AA8" t="str">
        <f t="shared" si="8"/>
        <v>休日</v>
      </c>
      <c r="AB8" s="63">
        <f t="shared" si="33"/>
        <v>45908</v>
      </c>
      <c r="AC8" t="str">
        <f t="shared" si="9"/>
        <v/>
      </c>
      <c r="AD8" s="63">
        <f t="shared" si="34"/>
        <v>45924</v>
      </c>
      <c r="AE8" t="str">
        <f t="shared" si="10"/>
        <v/>
      </c>
      <c r="AF8" s="63">
        <f t="shared" si="35"/>
        <v>45938</v>
      </c>
      <c r="AG8" t="str">
        <f t="shared" si="11"/>
        <v/>
      </c>
      <c r="AH8" s="63">
        <f t="shared" si="36"/>
        <v>45954</v>
      </c>
      <c r="AI8" t="str">
        <f t="shared" si="12"/>
        <v/>
      </c>
      <c r="AJ8" s="63">
        <f t="shared" si="37"/>
        <v>45969</v>
      </c>
      <c r="AK8" t="str">
        <f t="shared" si="13"/>
        <v>休日</v>
      </c>
      <c r="AL8" s="63">
        <f t="shared" si="38"/>
        <v>45985</v>
      </c>
      <c r="AM8" t="str">
        <f t="shared" si="14"/>
        <v>休日</v>
      </c>
      <c r="AN8" s="63">
        <f t="shared" si="39"/>
        <v>45999</v>
      </c>
      <c r="AO8" t="str">
        <f t="shared" si="15"/>
        <v/>
      </c>
      <c r="AP8" s="63">
        <f t="shared" si="40"/>
        <v>46015</v>
      </c>
      <c r="AQ8" t="str">
        <f t="shared" si="16"/>
        <v/>
      </c>
      <c r="AR8" s="63">
        <f t="shared" si="41"/>
        <v>46030</v>
      </c>
      <c r="AS8" t="str">
        <f t="shared" si="17"/>
        <v/>
      </c>
      <c r="AT8" s="63">
        <f t="shared" si="42"/>
        <v>46046</v>
      </c>
      <c r="AU8" t="str">
        <f t="shared" si="18"/>
        <v>休日</v>
      </c>
      <c r="AV8" s="63">
        <f t="shared" si="43"/>
        <v>46061</v>
      </c>
      <c r="AW8" t="str">
        <f t="shared" si="19"/>
        <v>休日</v>
      </c>
      <c r="AX8" s="63">
        <f t="shared" si="44"/>
        <v>46077</v>
      </c>
      <c r="AY8" t="str">
        <f t="shared" si="20"/>
        <v/>
      </c>
      <c r="AZ8" s="63">
        <f t="shared" si="45"/>
        <v>46089</v>
      </c>
      <c r="BA8" t="str">
        <f t="shared" si="21"/>
        <v>休日</v>
      </c>
      <c r="BB8" s="63">
        <f t="shared" si="46"/>
        <v>46105</v>
      </c>
      <c r="BC8" t="str">
        <f t="shared" si="22"/>
        <v/>
      </c>
    </row>
    <row r="9" spans="1:56" x14ac:dyDescent="0.15">
      <c r="B9" t="s">
        <v>8</v>
      </c>
      <c r="C9">
        <f>DATEDIF(AJ1,AN1,"d")-COUNTIF(AK1:AM16,"休日")</f>
        <v>18</v>
      </c>
      <c r="E9" s="63">
        <v>45915</v>
      </c>
      <c r="F9" t="s">
        <v>21</v>
      </c>
      <c r="H9" s="63">
        <f t="shared" si="23"/>
        <v>45756</v>
      </c>
      <c r="I9" t="str">
        <f t="shared" si="47"/>
        <v/>
      </c>
      <c r="J9" s="63">
        <f t="shared" si="24"/>
        <v>45772</v>
      </c>
      <c r="K9" t="str">
        <f t="shared" si="0"/>
        <v/>
      </c>
      <c r="L9" s="63">
        <f t="shared" si="25"/>
        <v>45786</v>
      </c>
      <c r="M9" t="str">
        <f t="shared" si="1"/>
        <v/>
      </c>
      <c r="N9" s="63">
        <f t="shared" si="26"/>
        <v>45802</v>
      </c>
      <c r="O9" t="str">
        <f t="shared" si="2"/>
        <v>休日</v>
      </c>
      <c r="P9" s="63">
        <f t="shared" si="27"/>
        <v>45817</v>
      </c>
      <c r="Q9" t="str">
        <f t="shared" si="3"/>
        <v/>
      </c>
      <c r="R9" s="63">
        <f t="shared" si="28"/>
        <v>45833</v>
      </c>
      <c r="S9" t="str">
        <f t="shared" si="4"/>
        <v/>
      </c>
      <c r="T9" s="63">
        <f t="shared" si="29"/>
        <v>45847</v>
      </c>
      <c r="U9" t="str">
        <f t="shared" si="5"/>
        <v/>
      </c>
      <c r="V9" s="63">
        <f t="shared" si="30"/>
        <v>45863</v>
      </c>
      <c r="W9" t="str">
        <f t="shared" si="6"/>
        <v/>
      </c>
      <c r="X9" s="63">
        <f t="shared" si="31"/>
        <v>45878</v>
      </c>
      <c r="Y9" t="str">
        <f t="shared" si="7"/>
        <v>休日</v>
      </c>
      <c r="Z9" s="63">
        <f t="shared" si="32"/>
        <v>45894</v>
      </c>
      <c r="AA9" t="str">
        <f t="shared" si="8"/>
        <v/>
      </c>
      <c r="AB9" s="63">
        <f t="shared" si="33"/>
        <v>45909</v>
      </c>
      <c r="AC9" t="str">
        <f t="shared" si="9"/>
        <v/>
      </c>
      <c r="AD9" s="63">
        <f t="shared" si="34"/>
        <v>45925</v>
      </c>
      <c r="AE9" t="str">
        <f t="shared" si="10"/>
        <v/>
      </c>
      <c r="AF9" s="63">
        <f t="shared" si="35"/>
        <v>45939</v>
      </c>
      <c r="AG9" t="str">
        <f t="shared" si="11"/>
        <v/>
      </c>
      <c r="AH9" s="63">
        <f t="shared" si="36"/>
        <v>45955</v>
      </c>
      <c r="AI9" t="str">
        <f t="shared" si="12"/>
        <v>休日</v>
      </c>
      <c r="AJ9" s="63">
        <f t="shared" si="37"/>
        <v>45970</v>
      </c>
      <c r="AK9" t="str">
        <f t="shared" si="13"/>
        <v>休日</v>
      </c>
      <c r="AL9" s="63">
        <f t="shared" si="38"/>
        <v>45986</v>
      </c>
      <c r="AM9" t="str">
        <f t="shared" si="14"/>
        <v/>
      </c>
      <c r="AN9" s="63">
        <f t="shared" si="39"/>
        <v>46000</v>
      </c>
      <c r="AO9" t="str">
        <f t="shared" si="15"/>
        <v/>
      </c>
      <c r="AP9" s="63">
        <f t="shared" si="40"/>
        <v>46016</v>
      </c>
      <c r="AQ9" t="str">
        <f t="shared" si="16"/>
        <v/>
      </c>
      <c r="AR9" s="63">
        <f t="shared" si="41"/>
        <v>46031</v>
      </c>
      <c r="AS9" t="str">
        <f t="shared" si="17"/>
        <v/>
      </c>
      <c r="AT9" s="63">
        <f t="shared" si="42"/>
        <v>46047</v>
      </c>
      <c r="AU9" t="str">
        <f t="shared" si="18"/>
        <v>休日</v>
      </c>
      <c r="AV9" s="63">
        <f t="shared" si="43"/>
        <v>46062</v>
      </c>
      <c r="AW9" t="str">
        <f t="shared" si="19"/>
        <v/>
      </c>
      <c r="AX9" s="63">
        <f t="shared" si="44"/>
        <v>46078</v>
      </c>
      <c r="AY9" t="str">
        <f t="shared" si="20"/>
        <v/>
      </c>
      <c r="AZ9" s="63">
        <f t="shared" si="45"/>
        <v>46090</v>
      </c>
      <c r="BA9" t="str">
        <f t="shared" si="21"/>
        <v/>
      </c>
      <c r="BB9" s="63">
        <f t="shared" si="46"/>
        <v>46106</v>
      </c>
      <c r="BC9" t="str">
        <f t="shared" si="22"/>
        <v/>
      </c>
    </row>
    <row r="10" spans="1:56" x14ac:dyDescent="0.15">
      <c r="B10" t="s">
        <v>9</v>
      </c>
      <c r="C10">
        <f>DATEDIF(AN1,AR1,"d")-COUNTIF(AO1:AQ16,"休日")</f>
        <v>20</v>
      </c>
      <c r="E10" s="63">
        <v>45923</v>
      </c>
      <c r="F10" t="s">
        <v>22</v>
      </c>
      <c r="H10" s="63">
        <f t="shared" si="23"/>
        <v>45757</v>
      </c>
      <c r="I10" t="str">
        <f>IF(H10="","",IF(OR(WEEKDAY(H10)=1,WEEKDAY(H10)=7,COUNTIF($E:$E,H10)=1),"休日",""))</f>
        <v/>
      </c>
      <c r="J10" s="63">
        <f t="shared" si="24"/>
        <v>45773</v>
      </c>
      <c r="K10" t="str">
        <f t="shared" si="0"/>
        <v>休日</v>
      </c>
      <c r="L10" s="63">
        <f t="shared" si="25"/>
        <v>45787</v>
      </c>
      <c r="M10" t="str">
        <f t="shared" si="1"/>
        <v>休日</v>
      </c>
      <c r="N10" s="63">
        <f t="shared" si="26"/>
        <v>45803</v>
      </c>
      <c r="O10" t="str">
        <f t="shared" si="2"/>
        <v/>
      </c>
      <c r="P10" s="63">
        <f t="shared" si="27"/>
        <v>45818</v>
      </c>
      <c r="Q10" t="str">
        <f t="shared" si="3"/>
        <v/>
      </c>
      <c r="R10" s="63">
        <f t="shared" si="28"/>
        <v>45834</v>
      </c>
      <c r="S10" t="str">
        <f t="shared" si="4"/>
        <v/>
      </c>
      <c r="T10" s="63">
        <f t="shared" si="29"/>
        <v>45848</v>
      </c>
      <c r="U10" t="str">
        <f t="shared" si="5"/>
        <v/>
      </c>
      <c r="V10" s="63">
        <f t="shared" si="30"/>
        <v>45864</v>
      </c>
      <c r="W10" t="str">
        <f t="shared" si="6"/>
        <v>休日</v>
      </c>
      <c r="X10" s="63">
        <f t="shared" si="31"/>
        <v>45879</v>
      </c>
      <c r="Y10" t="str">
        <f t="shared" si="7"/>
        <v>休日</v>
      </c>
      <c r="Z10" s="63">
        <f t="shared" si="32"/>
        <v>45895</v>
      </c>
      <c r="AA10" t="str">
        <f t="shared" si="8"/>
        <v/>
      </c>
      <c r="AB10" s="63">
        <f t="shared" si="33"/>
        <v>45910</v>
      </c>
      <c r="AC10" t="str">
        <f t="shared" si="9"/>
        <v/>
      </c>
      <c r="AD10" s="63">
        <f t="shared" si="34"/>
        <v>45926</v>
      </c>
      <c r="AE10" t="str">
        <f t="shared" si="10"/>
        <v/>
      </c>
      <c r="AF10" s="63">
        <f t="shared" si="35"/>
        <v>45940</v>
      </c>
      <c r="AG10" t="str">
        <f t="shared" si="11"/>
        <v/>
      </c>
      <c r="AH10" s="63">
        <f t="shared" si="36"/>
        <v>45956</v>
      </c>
      <c r="AI10" t="str">
        <f t="shared" si="12"/>
        <v>休日</v>
      </c>
      <c r="AJ10" s="63">
        <f t="shared" si="37"/>
        <v>45971</v>
      </c>
      <c r="AK10" t="str">
        <f t="shared" si="13"/>
        <v/>
      </c>
      <c r="AL10" s="63">
        <f t="shared" si="38"/>
        <v>45987</v>
      </c>
      <c r="AM10" t="str">
        <f t="shared" si="14"/>
        <v/>
      </c>
      <c r="AN10" s="63">
        <f t="shared" si="39"/>
        <v>46001</v>
      </c>
      <c r="AO10" t="str">
        <f t="shared" si="15"/>
        <v/>
      </c>
      <c r="AP10" s="63">
        <f t="shared" si="40"/>
        <v>46017</v>
      </c>
      <c r="AQ10" t="str">
        <f t="shared" si="16"/>
        <v/>
      </c>
      <c r="AR10" s="63">
        <f t="shared" si="41"/>
        <v>46032</v>
      </c>
      <c r="AS10" t="str">
        <f t="shared" si="17"/>
        <v>休日</v>
      </c>
      <c r="AT10" s="63">
        <f t="shared" si="42"/>
        <v>46048</v>
      </c>
      <c r="AU10" t="str">
        <f t="shared" si="18"/>
        <v/>
      </c>
      <c r="AV10" s="63">
        <f t="shared" si="43"/>
        <v>46063</v>
      </c>
      <c r="AW10" t="str">
        <f t="shared" si="19"/>
        <v/>
      </c>
      <c r="AX10" s="63">
        <f t="shared" si="44"/>
        <v>46079</v>
      </c>
      <c r="AY10" t="str">
        <f t="shared" si="20"/>
        <v/>
      </c>
      <c r="AZ10" s="63">
        <f t="shared" si="45"/>
        <v>46091</v>
      </c>
      <c r="BA10" t="str">
        <f t="shared" si="21"/>
        <v/>
      </c>
      <c r="BB10" s="63">
        <f t="shared" si="46"/>
        <v>46107</v>
      </c>
      <c r="BC10" t="str">
        <f t="shared" si="22"/>
        <v/>
      </c>
    </row>
    <row r="11" spans="1:56" x14ac:dyDescent="0.15">
      <c r="B11" t="s">
        <v>10</v>
      </c>
      <c r="C11">
        <f>DATEDIF(AR1,AV1,"d")-COUNTIF(AS1:AU16,"休日")</f>
        <v>19</v>
      </c>
      <c r="E11" s="63">
        <v>45943</v>
      </c>
      <c r="F11" t="s">
        <v>31</v>
      </c>
      <c r="H11" s="63">
        <f t="shared" si="23"/>
        <v>45758</v>
      </c>
      <c r="I11" t="str">
        <f t="shared" si="47"/>
        <v/>
      </c>
      <c r="J11" s="63">
        <f t="shared" si="24"/>
        <v>45774</v>
      </c>
      <c r="K11" t="str">
        <f t="shared" si="0"/>
        <v>休日</v>
      </c>
      <c r="L11" s="63">
        <f t="shared" si="25"/>
        <v>45788</v>
      </c>
      <c r="M11" t="str">
        <f t="shared" si="1"/>
        <v>休日</v>
      </c>
      <c r="N11" s="63">
        <f t="shared" si="26"/>
        <v>45804</v>
      </c>
      <c r="O11" t="str">
        <f t="shared" si="2"/>
        <v/>
      </c>
      <c r="P11" s="63">
        <f t="shared" si="27"/>
        <v>45819</v>
      </c>
      <c r="Q11" t="str">
        <f t="shared" si="3"/>
        <v/>
      </c>
      <c r="R11" s="63">
        <f t="shared" si="28"/>
        <v>45835</v>
      </c>
      <c r="S11" t="str">
        <f t="shared" si="4"/>
        <v/>
      </c>
      <c r="T11" s="63">
        <f t="shared" si="29"/>
        <v>45849</v>
      </c>
      <c r="U11" t="str">
        <f t="shared" si="5"/>
        <v/>
      </c>
      <c r="V11" s="63">
        <f t="shared" si="30"/>
        <v>45865</v>
      </c>
      <c r="W11" t="str">
        <f t="shared" si="6"/>
        <v>休日</v>
      </c>
      <c r="X11" s="63">
        <f t="shared" si="31"/>
        <v>45880</v>
      </c>
      <c r="Y11" t="str">
        <f t="shared" si="7"/>
        <v>休日</v>
      </c>
      <c r="Z11" s="63">
        <f t="shared" si="32"/>
        <v>45896</v>
      </c>
      <c r="AA11" t="str">
        <f t="shared" si="8"/>
        <v/>
      </c>
      <c r="AB11" s="63">
        <f t="shared" si="33"/>
        <v>45911</v>
      </c>
      <c r="AC11" t="str">
        <f t="shared" si="9"/>
        <v/>
      </c>
      <c r="AD11" s="63">
        <f t="shared" si="34"/>
        <v>45927</v>
      </c>
      <c r="AE11" t="str">
        <f t="shared" si="10"/>
        <v>休日</v>
      </c>
      <c r="AF11" s="63">
        <f t="shared" si="35"/>
        <v>45941</v>
      </c>
      <c r="AG11" t="str">
        <f t="shared" si="11"/>
        <v>休日</v>
      </c>
      <c r="AH11" s="63">
        <f t="shared" si="36"/>
        <v>45957</v>
      </c>
      <c r="AI11" t="str">
        <f t="shared" si="12"/>
        <v/>
      </c>
      <c r="AJ11" s="63">
        <f t="shared" si="37"/>
        <v>45972</v>
      </c>
      <c r="AK11" t="str">
        <f t="shared" si="13"/>
        <v/>
      </c>
      <c r="AL11" s="63">
        <f t="shared" si="38"/>
        <v>45988</v>
      </c>
      <c r="AM11" t="str">
        <f t="shared" si="14"/>
        <v/>
      </c>
      <c r="AN11" s="63">
        <f t="shared" si="39"/>
        <v>46002</v>
      </c>
      <c r="AO11" t="str">
        <f t="shared" si="15"/>
        <v/>
      </c>
      <c r="AP11" s="63">
        <f t="shared" si="40"/>
        <v>46018</v>
      </c>
      <c r="AQ11" t="str">
        <f t="shared" si="16"/>
        <v>休日</v>
      </c>
      <c r="AR11" s="63">
        <f t="shared" si="41"/>
        <v>46033</v>
      </c>
      <c r="AS11" t="str">
        <f t="shared" si="17"/>
        <v>休日</v>
      </c>
      <c r="AT11" s="63">
        <f t="shared" si="42"/>
        <v>46049</v>
      </c>
      <c r="AU11" t="str">
        <f t="shared" si="18"/>
        <v/>
      </c>
      <c r="AV11" s="63">
        <f t="shared" si="43"/>
        <v>46064</v>
      </c>
      <c r="AW11" t="str">
        <f t="shared" si="19"/>
        <v>休日</v>
      </c>
      <c r="AX11" s="63">
        <f t="shared" si="44"/>
        <v>46080</v>
      </c>
      <c r="AY11" t="str">
        <f t="shared" si="20"/>
        <v/>
      </c>
      <c r="AZ11" s="63">
        <f t="shared" si="45"/>
        <v>46092</v>
      </c>
      <c r="BA11" t="str">
        <f t="shared" si="21"/>
        <v/>
      </c>
      <c r="BB11" s="63">
        <f t="shared" si="46"/>
        <v>46108</v>
      </c>
      <c r="BC11" t="str">
        <f t="shared" si="22"/>
        <v/>
      </c>
    </row>
    <row r="12" spans="1:56" x14ac:dyDescent="0.15">
      <c r="B12" t="s">
        <v>11</v>
      </c>
      <c r="C12">
        <f>DATEDIF(AV1,AZ1,"d")-COUNTIF(AW1:AY16,"休日")</f>
        <v>18</v>
      </c>
      <c r="E12" s="63">
        <v>45964</v>
      </c>
      <c r="F12" t="s">
        <v>23</v>
      </c>
      <c r="H12" s="63">
        <f t="shared" si="23"/>
        <v>45759</v>
      </c>
      <c r="I12" t="str">
        <f t="shared" si="47"/>
        <v>休日</v>
      </c>
      <c r="J12" s="63">
        <f t="shared" si="24"/>
        <v>45775</v>
      </c>
      <c r="K12" t="str">
        <f t="shared" si="0"/>
        <v/>
      </c>
      <c r="L12" s="63">
        <f t="shared" si="25"/>
        <v>45789</v>
      </c>
      <c r="M12" t="str">
        <f t="shared" si="1"/>
        <v/>
      </c>
      <c r="N12" s="63">
        <f t="shared" si="26"/>
        <v>45805</v>
      </c>
      <c r="O12" t="str">
        <f t="shared" si="2"/>
        <v/>
      </c>
      <c r="P12" s="63">
        <f t="shared" si="27"/>
        <v>45820</v>
      </c>
      <c r="Q12" t="str">
        <f t="shared" si="3"/>
        <v/>
      </c>
      <c r="R12" s="63">
        <f t="shared" si="28"/>
        <v>45836</v>
      </c>
      <c r="S12" t="str">
        <f t="shared" si="4"/>
        <v>休日</v>
      </c>
      <c r="T12" s="63">
        <f t="shared" si="29"/>
        <v>45850</v>
      </c>
      <c r="U12" t="str">
        <f t="shared" si="5"/>
        <v>休日</v>
      </c>
      <c r="V12" s="63">
        <f t="shared" si="30"/>
        <v>45866</v>
      </c>
      <c r="W12" t="str">
        <f t="shared" si="6"/>
        <v/>
      </c>
      <c r="X12" s="63">
        <f t="shared" si="31"/>
        <v>45881</v>
      </c>
      <c r="Y12" t="str">
        <f t="shared" si="7"/>
        <v/>
      </c>
      <c r="Z12" s="63">
        <f t="shared" si="32"/>
        <v>45897</v>
      </c>
      <c r="AA12" t="str">
        <f t="shared" si="8"/>
        <v/>
      </c>
      <c r="AB12" s="63">
        <f t="shared" si="33"/>
        <v>45912</v>
      </c>
      <c r="AC12" t="str">
        <f t="shared" si="9"/>
        <v/>
      </c>
      <c r="AD12" s="63">
        <f t="shared" si="34"/>
        <v>45928</v>
      </c>
      <c r="AE12" t="str">
        <f t="shared" si="10"/>
        <v>休日</v>
      </c>
      <c r="AF12" s="63">
        <f t="shared" si="35"/>
        <v>45942</v>
      </c>
      <c r="AG12" t="str">
        <f t="shared" si="11"/>
        <v>休日</v>
      </c>
      <c r="AH12" s="63">
        <f t="shared" si="36"/>
        <v>45958</v>
      </c>
      <c r="AI12" t="str">
        <f t="shared" si="12"/>
        <v/>
      </c>
      <c r="AJ12" s="63">
        <f t="shared" si="37"/>
        <v>45973</v>
      </c>
      <c r="AK12" t="str">
        <f t="shared" si="13"/>
        <v/>
      </c>
      <c r="AL12" s="63">
        <f t="shared" si="38"/>
        <v>45989</v>
      </c>
      <c r="AM12" t="str">
        <f t="shared" si="14"/>
        <v/>
      </c>
      <c r="AN12" s="63">
        <f t="shared" si="39"/>
        <v>46003</v>
      </c>
      <c r="AO12" t="str">
        <f t="shared" si="15"/>
        <v/>
      </c>
      <c r="AP12" s="63">
        <f t="shared" si="40"/>
        <v>46019</v>
      </c>
      <c r="AQ12" t="str">
        <f t="shared" si="16"/>
        <v>休日</v>
      </c>
      <c r="AR12" s="63">
        <f t="shared" si="41"/>
        <v>46034</v>
      </c>
      <c r="AS12" t="str">
        <f t="shared" si="17"/>
        <v>休日</v>
      </c>
      <c r="AT12" s="63">
        <f t="shared" si="42"/>
        <v>46050</v>
      </c>
      <c r="AU12" t="str">
        <f t="shared" si="18"/>
        <v/>
      </c>
      <c r="AV12" s="63">
        <f t="shared" si="43"/>
        <v>46065</v>
      </c>
      <c r="AW12" t="str">
        <f t="shared" si="19"/>
        <v/>
      </c>
      <c r="AX12" s="63">
        <f t="shared" si="44"/>
        <v>46081</v>
      </c>
      <c r="AY12" t="str">
        <f t="shared" si="20"/>
        <v>休日</v>
      </c>
      <c r="AZ12" s="63">
        <f t="shared" si="45"/>
        <v>46093</v>
      </c>
      <c r="BA12" t="str">
        <f t="shared" si="21"/>
        <v/>
      </c>
      <c r="BB12" s="63">
        <f t="shared" si="46"/>
        <v>46109</v>
      </c>
      <c r="BC12" t="str">
        <f t="shared" si="22"/>
        <v>休日</v>
      </c>
    </row>
    <row r="13" spans="1:56" x14ac:dyDescent="0.15">
      <c r="B13" t="s">
        <v>12</v>
      </c>
      <c r="C13">
        <f>DATEDIF(AZ1,BD1,"d")-COUNTIF(BA1:BC16,"休日")</f>
        <v>21</v>
      </c>
      <c r="E13" s="63">
        <v>45984</v>
      </c>
      <c r="F13" t="s">
        <v>24</v>
      </c>
      <c r="H13" s="63">
        <f t="shared" si="23"/>
        <v>45760</v>
      </c>
      <c r="I13" t="str">
        <f t="shared" si="47"/>
        <v>休日</v>
      </c>
      <c r="J13" s="63">
        <f t="shared" si="24"/>
        <v>45776</v>
      </c>
      <c r="K13" t="str">
        <f t="shared" si="0"/>
        <v>休日</v>
      </c>
      <c r="L13" s="63">
        <f t="shared" si="25"/>
        <v>45790</v>
      </c>
      <c r="M13" t="str">
        <f t="shared" si="1"/>
        <v/>
      </c>
      <c r="N13" s="63">
        <f t="shared" si="26"/>
        <v>45806</v>
      </c>
      <c r="O13" t="str">
        <f t="shared" si="2"/>
        <v/>
      </c>
      <c r="P13" s="63">
        <f t="shared" si="27"/>
        <v>45821</v>
      </c>
      <c r="Q13" t="str">
        <f t="shared" si="3"/>
        <v/>
      </c>
      <c r="R13" s="63">
        <f t="shared" si="28"/>
        <v>45837</v>
      </c>
      <c r="S13" t="str">
        <f t="shared" si="4"/>
        <v>休日</v>
      </c>
      <c r="T13" s="63">
        <f t="shared" si="29"/>
        <v>45851</v>
      </c>
      <c r="U13" t="str">
        <f t="shared" si="5"/>
        <v>休日</v>
      </c>
      <c r="V13" s="63">
        <f t="shared" si="30"/>
        <v>45867</v>
      </c>
      <c r="W13" t="str">
        <f t="shared" si="6"/>
        <v/>
      </c>
      <c r="X13" s="63">
        <f t="shared" si="31"/>
        <v>45882</v>
      </c>
      <c r="Y13" t="str">
        <f t="shared" si="7"/>
        <v/>
      </c>
      <c r="Z13" s="63">
        <f t="shared" si="32"/>
        <v>45898</v>
      </c>
      <c r="AA13" t="str">
        <f t="shared" si="8"/>
        <v/>
      </c>
      <c r="AB13" s="63">
        <f t="shared" si="33"/>
        <v>45913</v>
      </c>
      <c r="AC13" t="str">
        <f t="shared" si="9"/>
        <v>休日</v>
      </c>
      <c r="AD13" s="63">
        <f t="shared" si="34"/>
        <v>45929</v>
      </c>
      <c r="AE13" t="str">
        <f t="shared" si="10"/>
        <v/>
      </c>
      <c r="AF13" s="63">
        <f t="shared" si="35"/>
        <v>45943</v>
      </c>
      <c r="AG13" t="str">
        <f t="shared" si="11"/>
        <v>休日</v>
      </c>
      <c r="AH13" s="63">
        <f t="shared" si="36"/>
        <v>45959</v>
      </c>
      <c r="AI13" t="str">
        <f t="shared" si="12"/>
        <v/>
      </c>
      <c r="AJ13" s="63">
        <f t="shared" si="37"/>
        <v>45974</v>
      </c>
      <c r="AK13" t="str">
        <f t="shared" si="13"/>
        <v/>
      </c>
      <c r="AL13" s="63">
        <f t="shared" si="38"/>
        <v>45990</v>
      </c>
      <c r="AM13" t="str">
        <f t="shared" si="14"/>
        <v>休日</v>
      </c>
      <c r="AN13" s="63">
        <f t="shared" si="39"/>
        <v>46004</v>
      </c>
      <c r="AO13" t="str">
        <f t="shared" si="15"/>
        <v>休日</v>
      </c>
      <c r="AP13" s="63">
        <f t="shared" si="40"/>
        <v>46020</v>
      </c>
      <c r="AQ13" t="str">
        <f t="shared" si="16"/>
        <v>休日</v>
      </c>
      <c r="AR13" s="63">
        <f t="shared" si="41"/>
        <v>46035</v>
      </c>
      <c r="AS13" t="str">
        <f t="shared" si="17"/>
        <v/>
      </c>
      <c r="AT13" s="63">
        <f t="shared" si="42"/>
        <v>46051</v>
      </c>
      <c r="AU13" t="str">
        <f t="shared" si="18"/>
        <v/>
      </c>
      <c r="AV13" s="63">
        <f t="shared" si="43"/>
        <v>46066</v>
      </c>
      <c r="AW13" t="str">
        <f t="shared" si="19"/>
        <v/>
      </c>
      <c r="AX13" s="63" t="str">
        <f t="shared" si="44"/>
        <v/>
      </c>
      <c r="AY13" t="str">
        <f t="shared" si="20"/>
        <v/>
      </c>
      <c r="AZ13" s="63">
        <f t="shared" si="45"/>
        <v>46094</v>
      </c>
      <c r="BA13" t="str">
        <f t="shared" si="21"/>
        <v/>
      </c>
      <c r="BB13" s="63">
        <f t="shared" si="46"/>
        <v>46110</v>
      </c>
      <c r="BC13" t="str">
        <f t="shared" si="22"/>
        <v>休日</v>
      </c>
    </row>
    <row r="14" spans="1:56" x14ac:dyDescent="0.15">
      <c r="E14" s="63">
        <v>45985</v>
      </c>
      <c r="F14" t="s">
        <v>32</v>
      </c>
      <c r="H14" s="63">
        <f t="shared" si="23"/>
        <v>45761</v>
      </c>
      <c r="I14" t="str">
        <f t="shared" si="47"/>
        <v/>
      </c>
      <c r="J14" s="63">
        <f t="shared" si="24"/>
        <v>45777</v>
      </c>
      <c r="K14" t="str">
        <f t="shared" si="0"/>
        <v/>
      </c>
      <c r="L14" s="63">
        <f t="shared" si="25"/>
        <v>45791</v>
      </c>
      <c r="M14" t="str">
        <f t="shared" si="1"/>
        <v/>
      </c>
      <c r="N14" s="63">
        <f t="shared" si="26"/>
        <v>45807</v>
      </c>
      <c r="O14" t="str">
        <f t="shared" si="2"/>
        <v/>
      </c>
      <c r="P14" s="63">
        <f t="shared" si="27"/>
        <v>45822</v>
      </c>
      <c r="Q14" t="str">
        <f t="shared" si="3"/>
        <v>休日</v>
      </c>
      <c r="R14" s="63">
        <f t="shared" si="28"/>
        <v>45838</v>
      </c>
      <c r="S14" t="str">
        <f t="shared" si="4"/>
        <v/>
      </c>
      <c r="T14" s="63">
        <f t="shared" si="29"/>
        <v>45852</v>
      </c>
      <c r="U14" t="str">
        <f t="shared" si="5"/>
        <v/>
      </c>
      <c r="V14" s="63">
        <f t="shared" si="30"/>
        <v>45868</v>
      </c>
      <c r="W14" t="str">
        <f t="shared" si="6"/>
        <v/>
      </c>
      <c r="X14" s="63">
        <f t="shared" si="31"/>
        <v>45883</v>
      </c>
      <c r="Y14" t="str">
        <f t="shared" si="7"/>
        <v/>
      </c>
      <c r="Z14" s="63">
        <f t="shared" si="32"/>
        <v>45899</v>
      </c>
      <c r="AA14" t="str">
        <f t="shared" si="8"/>
        <v>休日</v>
      </c>
      <c r="AB14" s="63">
        <f t="shared" si="33"/>
        <v>45914</v>
      </c>
      <c r="AC14" t="str">
        <f t="shared" si="9"/>
        <v>休日</v>
      </c>
      <c r="AD14" s="63">
        <f t="shared" si="34"/>
        <v>45930</v>
      </c>
      <c r="AE14" t="str">
        <f t="shared" si="10"/>
        <v/>
      </c>
      <c r="AF14" s="63">
        <f t="shared" si="35"/>
        <v>45944</v>
      </c>
      <c r="AG14" t="str">
        <f t="shared" si="11"/>
        <v/>
      </c>
      <c r="AH14" s="63">
        <f t="shared" si="36"/>
        <v>45960</v>
      </c>
      <c r="AI14" t="str">
        <f t="shared" si="12"/>
        <v/>
      </c>
      <c r="AJ14" s="63">
        <f t="shared" si="37"/>
        <v>45975</v>
      </c>
      <c r="AK14" t="str">
        <f t="shared" si="13"/>
        <v/>
      </c>
      <c r="AL14" s="63">
        <f t="shared" si="38"/>
        <v>45991</v>
      </c>
      <c r="AM14" t="str">
        <f t="shared" si="14"/>
        <v>休日</v>
      </c>
      <c r="AN14" s="63">
        <f t="shared" si="39"/>
        <v>46005</v>
      </c>
      <c r="AO14" t="str">
        <f t="shared" si="15"/>
        <v>休日</v>
      </c>
      <c r="AP14" s="63">
        <f t="shared" si="40"/>
        <v>46021</v>
      </c>
      <c r="AQ14" t="str">
        <f t="shared" si="16"/>
        <v>休日</v>
      </c>
      <c r="AR14" s="63">
        <f t="shared" si="41"/>
        <v>46036</v>
      </c>
      <c r="AS14" t="str">
        <f t="shared" si="17"/>
        <v/>
      </c>
      <c r="AT14" s="63">
        <f t="shared" si="42"/>
        <v>46052</v>
      </c>
      <c r="AU14" t="str">
        <f t="shared" si="18"/>
        <v/>
      </c>
      <c r="AV14" s="63">
        <f t="shared" si="43"/>
        <v>46067</v>
      </c>
      <c r="AW14" t="str">
        <f t="shared" si="19"/>
        <v>休日</v>
      </c>
      <c r="AX14" s="63" t="str">
        <f t="shared" si="44"/>
        <v/>
      </c>
      <c r="AY14" t="str">
        <f t="shared" si="20"/>
        <v/>
      </c>
      <c r="AZ14" s="63">
        <f t="shared" si="45"/>
        <v>46095</v>
      </c>
      <c r="BA14" t="str">
        <f t="shared" si="21"/>
        <v>休日</v>
      </c>
      <c r="BB14" s="63">
        <f t="shared" si="46"/>
        <v>46111</v>
      </c>
      <c r="BC14" t="str">
        <f t="shared" si="22"/>
        <v/>
      </c>
    </row>
    <row r="15" spans="1:56" x14ac:dyDescent="0.15">
      <c r="E15" s="63">
        <v>46020</v>
      </c>
      <c r="H15" s="63">
        <f t="shared" si="23"/>
        <v>45762</v>
      </c>
      <c r="I15" t="str">
        <f t="shared" si="47"/>
        <v/>
      </c>
      <c r="J15" s="63" t="str">
        <f t="shared" si="24"/>
        <v/>
      </c>
      <c r="K15" t="str">
        <f t="shared" si="0"/>
        <v/>
      </c>
      <c r="L15" s="63">
        <f t="shared" si="25"/>
        <v>45792</v>
      </c>
      <c r="M15" t="str">
        <f t="shared" si="1"/>
        <v/>
      </c>
      <c r="N15" s="63">
        <f t="shared" si="26"/>
        <v>45808</v>
      </c>
      <c r="O15" t="str">
        <f t="shared" si="2"/>
        <v>休日</v>
      </c>
      <c r="P15" s="63">
        <f t="shared" si="27"/>
        <v>45823</v>
      </c>
      <c r="Q15" t="str">
        <f t="shared" si="3"/>
        <v>休日</v>
      </c>
      <c r="R15" s="63" t="str">
        <f t="shared" si="28"/>
        <v/>
      </c>
      <c r="S15" t="str">
        <f t="shared" si="4"/>
        <v/>
      </c>
      <c r="T15" s="63">
        <f t="shared" si="29"/>
        <v>45853</v>
      </c>
      <c r="U15" t="str">
        <f t="shared" si="5"/>
        <v/>
      </c>
      <c r="V15" s="63">
        <f t="shared" si="30"/>
        <v>45869</v>
      </c>
      <c r="W15" t="str">
        <f t="shared" si="6"/>
        <v/>
      </c>
      <c r="X15" s="63">
        <f t="shared" si="31"/>
        <v>45884</v>
      </c>
      <c r="Y15" t="str">
        <f t="shared" si="7"/>
        <v/>
      </c>
      <c r="Z15" s="63">
        <f t="shared" si="32"/>
        <v>45900</v>
      </c>
      <c r="AA15" t="str">
        <f t="shared" si="8"/>
        <v>休日</v>
      </c>
      <c r="AB15" s="63">
        <f t="shared" si="33"/>
        <v>45915</v>
      </c>
      <c r="AC15" t="str">
        <f t="shared" si="9"/>
        <v>休日</v>
      </c>
      <c r="AD15" s="63" t="str">
        <f t="shared" si="34"/>
        <v/>
      </c>
      <c r="AE15" t="str">
        <f t="shared" si="10"/>
        <v/>
      </c>
      <c r="AF15" s="63">
        <f t="shared" si="35"/>
        <v>45945</v>
      </c>
      <c r="AG15" t="str">
        <f t="shared" si="11"/>
        <v/>
      </c>
      <c r="AH15" s="63">
        <f t="shared" si="36"/>
        <v>45961</v>
      </c>
      <c r="AI15" t="str">
        <f t="shared" si="12"/>
        <v/>
      </c>
      <c r="AJ15" s="63">
        <f t="shared" si="37"/>
        <v>45976</v>
      </c>
      <c r="AK15" t="str">
        <f t="shared" si="13"/>
        <v>休日</v>
      </c>
      <c r="AL15" s="63" t="str">
        <f t="shared" si="38"/>
        <v/>
      </c>
      <c r="AM15" t="str">
        <f t="shared" si="14"/>
        <v/>
      </c>
      <c r="AN15" s="63">
        <f t="shared" si="39"/>
        <v>46006</v>
      </c>
      <c r="AO15" t="str">
        <f t="shared" si="15"/>
        <v/>
      </c>
      <c r="AP15" s="63">
        <f t="shared" si="40"/>
        <v>46022</v>
      </c>
      <c r="AQ15" t="str">
        <f t="shared" si="16"/>
        <v>休日</v>
      </c>
      <c r="AR15" s="63">
        <f t="shared" si="41"/>
        <v>46037</v>
      </c>
      <c r="AS15" t="str">
        <f t="shared" si="17"/>
        <v/>
      </c>
      <c r="AT15" s="63">
        <f t="shared" si="42"/>
        <v>46053</v>
      </c>
      <c r="AU15" t="str">
        <f t="shared" si="18"/>
        <v>休日</v>
      </c>
      <c r="AV15" s="63">
        <f t="shared" si="43"/>
        <v>46068</v>
      </c>
      <c r="AW15" t="str">
        <f t="shared" si="19"/>
        <v>休日</v>
      </c>
      <c r="AX15" s="63" t="str">
        <f t="shared" si="44"/>
        <v/>
      </c>
      <c r="AY15" t="str">
        <f t="shared" si="20"/>
        <v/>
      </c>
      <c r="AZ15" s="63">
        <f t="shared" si="45"/>
        <v>46096</v>
      </c>
      <c r="BA15" t="str">
        <f t="shared" si="21"/>
        <v>休日</v>
      </c>
      <c r="BB15" s="63">
        <f t="shared" si="46"/>
        <v>46112</v>
      </c>
      <c r="BC15" t="str">
        <f t="shared" si="22"/>
        <v/>
      </c>
    </row>
    <row r="16" spans="1:56" x14ac:dyDescent="0.15">
      <c r="E16" s="63">
        <v>46021</v>
      </c>
      <c r="H16" s="63">
        <f t="shared" si="23"/>
        <v>45763</v>
      </c>
      <c r="I16" t="str">
        <f t="shared" si="47"/>
        <v/>
      </c>
      <c r="J16" s="63" t="str">
        <f t="shared" si="24"/>
        <v/>
      </c>
      <c r="K16" t="str">
        <f t="shared" si="0"/>
        <v/>
      </c>
      <c r="L16" s="63">
        <f t="shared" si="25"/>
        <v>45793</v>
      </c>
      <c r="M16" t="str">
        <f t="shared" si="1"/>
        <v/>
      </c>
      <c r="N16" s="63" t="str">
        <f t="shared" si="26"/>
        <v/>
      </c>
      <c r="O16" t="str">
        <f t="shared" si="2"/>
        <v/>
      </c>
      <c r="P16" s="63">
        <f t="shared" si="27"/>
        <v>45824</v>
      </c>
      <c r="Q16" t="str">
        <f t="shared" si="3"/>
        <v/>
      </c>
      <c r="R16" s="63" t="str">
        <f t="shared" si="28"/>
        <v/>
      </c>
      <c r="S16" t="str">
        <f t="shared" si="4"/>
        <v/>
      </c>
      <c r="T16" s="63">
        <f t="shared" si="29"/>
        <v>45854</v>
      </c>
      <c r="U16" t="str">
        <f t="shared" si="5"/>
        <v/>
      </c>
      <c r="V16" s="63" t="str">
        <f t="shared" si="30"/>
        <v/>
      </c>
      <c r="W16" t="str">
        <f t="shared" si="6"/>
        <v/>
      </c>
      <c r="X16" s="63">
        <f t="shared" si="31"/>
        <v>45885</v>
      </c>
      <c r="Y16" t="str">
        <f t="shared" si="7"/>
        <v>休日</v>
      </c>
      <c r="Z16" s="63" t="str">
        <f t="shared" si="32"/>
        <v/>
      </c>
      <c r="AA16" t="str">
        <f t="shared" si="8"/>
        <v/>
      </c>
      <c r="AB16" s="63">
        <f t="shared" si="33"/>
        <v>45916</v>
      </c>
      <c r="AC16" t="str">
        <f t="shared" si="9"/>
        <v/>
      </c>
      <c r="AD16" s="63" t="str">
        <f t="shared" si="34"/>
        <v/>
      </c>
      <c r="AE16" t="str">
        <f t="shared" si="10"/>
        <v/>
      </c>
      <c r="AF16" s="63">
        <f t="shared" si="35"/>
        <v>45946</v>
      </c>
      <c r="AG16" t="str">
        <f t="shared" si="11"/>
        <v/>
      </c>
      <c r="AH16" s="63" t="str">
        <f t="shared" si="36"/>
        <v/>
      </c>
      <c r="AI16" t="str">
        <f t="shared" si="12"/>
        <v/>
      </c>
      <c r="AJ16" s="63">
        <f t="shared" si="37"/>
        <v>45977</v>
      </c>
      <c r="AK16" t="str">
        <f t="shared" si="13"/>
        <v>休日</v>
      </c>
      <c r="AL16" s="63" t="str">
        <f t="shared" si="38"/>
        <v/>
      </c>
      <c r="AM16" t="str">
        <f t="shared" si="14"/>
        <v/>
      </c>
      <c r="AN16" s="63">
        <f t="shared" si="39"/>
        <v>46007</v>
      </c>
      <c r="AO16" t="str">
        <f t="shared" si="15"/>
        <v/>
      </c>
      <c r="AP16" s="63" t="str">
        <f t="shared" si="40"/>
        <v/>
      </c>
      <c r="AQ16" t="str">
        <f t="shared" si="16"/>
        <v/>
      </c>
      <c r="AR16" s="63">
        <f t="shared" si="41"/>
        <v>46038</v>
      </c>
      <c r="AS16" t="str">
        <f t="shared" si="17"/>
        <v/>
      </c>
      <c r="AT16" s="63" t="str">
        <f t="shared" si="42"/>
        <v/>
      </c>
      <c r="AU16" t="str">
        <f t="shared" si="18"/>
        <v/>
      </c>
      <c r="AV16" s="63">
        <f t="shared" si="43"/>
        <v>46069</v>
      </c>
      <c r="AW16" t="str">
        <f t="shared" si="19"/>
        <v/>
      </c>
      <c r="AX16" s="63" t="str">
        <f t="shared" si="44"/>
        <v/>
      </c>
      <c r="AY16" t="str">
        <f t="shared" si="20"/>
        <v/>
      </c>
      <c r="AZ16" s="63">
        <f t="shared" si="45"/>
        <v>46097</v>
      </c>
      <c r="BA16" t="str">
        <f t="shared" si="21"/>
        <v/>
      </c>
      <c r="BB16" s="63" t="str">
        <f t="shared" si="46"/>
        <v/>
      </c>
      <c r="BC16" t="str">
        <f t="shared" si="22"/>
        <v/>
      </c>
    </row>
    <row r="17" spans="5:32" x14ac:dyDescent="0.15">
      <c r="E17" s="63">
        <v>46022</v>
      </c>
      <c r="H17" s="63"/>
      <c r="L17" s="63"/>
      <c r="N17" s="63"/>
      <c r="P17" s="63"/>
      <c r="R17" s="63"/>
      <c r="T17" s="63"/>
      <c r="V17" s="63"/>
      <c r="X17" s="63"/>
      <c r="Z17" s="63"/>
      <c r="AB17" s="63"/>
      <c r="AD17" s="63"/>
      <c r="AF17" s="63"/>
    </row>
    <row r="18" spans="5:32" x14ac:dyDescent="0.15">
      <c r="E18" s="63">
        <v>46023</v>
      </c>
      <c r="F18" t="s">
        <v>25</v>
      </c>
      <c r="H18" s="63"/>
      <c r="L18" s="63"/>
      <c r="N18" s="63"/>
      <c r="P18" s="63"/>
      <c r="R18" s="63"/>
      <c r="T18" s="63"/>
      <c r="V18" s="63"/>
      <c r="X18" s="63"/>
      <c r="Z18" s="63"/>
      <c r="AB18" s="63"/>
      <c r="AD18" s="63"/>
      <c r="AF18" s="63"/>
    </row>
    <row r="19" spans="5:32" x14ac:dyDescent="0.15">
      <c r="E19" s="63">
        <v>46024</v>
      </c>
      <c r="H19" s="63"/>
      <c r="L19" s="63"/>
      <c r="N19" s="63"/>
      <c r="P19" s="63"/>
      <c r="R19" s="63"/>
      <c r="T19" s="63"/>
      <c r="V19" s="63"/>
      <c r="X19" s="63"/>
      <c r="Z19" s="63"/>
      <c r="AB19" s="63"/>
      <c r="AD19" s="63"/>
      <c r="AF19" s="63"/>
    </row>
    <row r="20" spans="5:32" x14ac:dyDescent="0.15">
      <c r="E20" s="63">
        <v>46025</v>
      </c>
      <c r="H20" s="63"/>
      <c r="L20" s="63"/>
      <c r="N20" s="63"/>
      <c r="P20" s="63"/>
      <c r="R20" s="63"/>
      <c r="T20" s="63"/>
      <c r="V20" s="63"/>
      <c r="X20" s="63"/>
      <c r="Z20" s="63"/>
      <c r="AB20" s="63"/>
      <c r="AD20" s="63"/>
      <c r="AF20" s="63"/>
    </row>
    <row r="21" spans="5:32" x14ac:dyDescent="0.15">
      <c r="E21" s="63">
        <v>46034</v>
      </c>
      <c r="F21" t="s">
        <v>26</v>
      </c>
      <c r="H21" s="63"/>
      <c r="L21" s="63"/>
      <c r="N21" s="63"/>
      <c r="P21" s="63"/>
      <c r="R21" s="63"/>
      <c r="T21" s="63"/>
      <c r="V21" s="63"/>
      <c r="X21" s="63"/>
      <c r="Z21" s="63"/>
      <c r="AB21" s="63"/>
      <c r="AD21" s="63"/>
      <c r="AF21" s="63"/>
    </row>
    <row r="22" spans="5:32" x14ac:dyDescent="0.15">
      <c r="E22" s="63">
        <v>46064</v>
      </c>
      <c r="F22" t="s">
        <v>27</v>
      </c>
      <c r="H22" s="63"/>
      <c r="L22" s="63"/>
      <c r="N22" s="63"/>
      <c r="P22" s="63"/>
      <c r="R22" s="63"/>
      <c r="T22" s="63"/>
      <c r="V22" s="63"/>
      <c r="X22" s="63"/>
      <c r="Z22" s="63"/>
      <c r="AB22" s="63"/>
      <c r="AD22" s="63"/>
      <c r="AF22" s="63"/>
    </row>
    <row r="23" spans="5:32" x14ac:dyDescent="0.15">
      <c r="E23" s="63">
        <v>46076</v>
      </c>
      <c r="F23" t="s">
        <v>28</v>
      </c>
      <c r="H23" s="63"/>
      <c r="L23" s="63"/>
      <c r="N23" s="63"/>
      <c r="P23" s="63"/>
      <c r="R23" s="63"/>
      <c r="T23" s="63"/>
      <c r="V23" s="63"/>
      <c r="X23" s="63"/>
      <c r="Z23" s="63"/>
      <c r="AB23" s="63"/>
      <c r="AD23" s="63"/>
      <c r="AF23" s="63"/>
    </row>
    <row r="24" spans="5:32" x14ac:dyDescent="0.15">
      <c r="E24" s="63">
        <v>46101</v>
      </c>
      <c r="F24" t="s">
        <v>29</v>
      </c>
      <c r="H24" s="63"/>
      <c r="L24" s="63"/>
      <c r="N24" s="63"/>
      <c r="P24" s="63"/>
      <c r="R24" s="63"/>
      <c r="T24" s="63"/>
      <c r="V24" s="63"/>
      <c r="X24" s="63"/>
      <c r="Z24" s="63"/>
      <c r="AB24" s="63"/>
      <c r="AD24" s="63"/>
      <c r="AF24" s="63"/>
    </row>
    <row r="25" spans="5:32" x14ac:dyDescent="0.15">
      <c r="H25" s="63"/>
      <c r="L25" s="63"/>
      <c r="N25" s="63"/>
      <c r="P25" s="63"/>
      <c r="R25" s="63"/>
      <c r="T25" s="63"/>
      <c r="V25" s="63"/>
      <c r="X25" s="63"/>
      <c r="Z25" s="63"/>
      <c r="AB25" s="63"/>
      <c r="AD25" s="63"/>
      <c r="AF25" s="63"/>
    </row>
    <row r="26" spans="5:32" x14ac:dyDescent="0.15">
      <c r="H26" s="63"/>
      <c r="L26" s="63"/>
      <c r="N26" s="63"/>
      <c r="P26" s="63"/>
      <c r="R26" s="63"/>
      <c r="T26" s="63"/>
      <c r="V26" s="63"/>
      <c r="X26" s="63"/>
      <c r="Z26" s="63"/>
      <c r="AB26" s="63"/>
      <c r="AD26" s="63"/>
      <c r="AF26" s="63"/>
    </row>
    <row r="27" spans="5:32" x14ac:dyDescent="0.15">
      <c r="E27" s="63"/>
      <c r="H27" s="63"/>
      <c r="L27" s="63"/>
      <c r="N27" s="63"/>
      <c r="P27" s="63"/>
      <c r="R27" s="63"/>
      <c r="T27" s="63"/>
      <c r="V27" s="63"/>
      <c r="X27" s="63"/>
      <c r="Z27" s="63"/>
      <c r="AB27" s="63"/>
      <c r="AD27" s="63"/>
      <c r="AF27" s="63"/>
    </row>
    <row r="28" spans="5:32" x14ac:dyDescent="0.15">
      <c r="E28" s="63"/>
      <c r="H28" s="63"/>
      <c r="L28" s="63"/>
      <c r="N28" s="63"/>
      <c r="P28" s="63"/>
      <c r="R28" s="63"/>
      <c r="T28" s="63"/>
      <c r="V28" s="63"/>
      <c r="X28" s="63"/>
      <c r="Z28" s="63"/>
      <c r="AB28" s="63"/>
      <c r="AD28" s="63"/>
      <c r="AF28" s="63"/>
    </row>
    <row r="29" spans="5:32" x14ac:dyDescent="0.15">
      <c r="E29" s="63"/>
      <c r="H29" s="63"/>
      <c r="L29" s="63"/>
      <c r="N29" s="63"/>
      <c r="P29" s="63"/>
      <c r="R29" s="63"/>
      <c r="T29" s="63"/>
      <c r="V29" s="63"/>
      <c r="X29" s="63"/>
      <c r="Z29" s="63"/>
      <c r="AB29" s="63"/>
      <c r="AD29" s="63"/>
      <c r="AF29" s="63"/>
    </row>
    <row r="30" spans="5:32" x14ac:dyDescent="0.15">
      <c r="E30" s="63"/>
      <c r="H30" s="63"/>
      <c r="L30" s="63"/>
      <c r="N30" s="63"/>
      <c r="P30" s="63"/>
      <c r="R30" s="63"/>
      <c r="T30" s="63"/>
      <c r="V30" s="63"/>
      <c r="X30" s="63"/>
      <c r="Z30" s="63"/>
      <c r="AB30" s="63"/>
      <c r="AD30" s="63"/>
      <c r="AF30" s="63"/>
    </row>
    <row r="31" spans="5:32" x14ac:dyDescent="0.15">
      <c r="E31" s="63"/>
      <c r="H31" s="63"/>
      <c r="L31" s="63"/>
      <c r="N31" s="63"/>
      <c r="P31" s="63"/>
      <c r="R31" s="63"/>
      <c r="T31" s="63"/>
      <c r="V31" s="63"/>
      <c r="X31" s="63"/>
      <c r="Z31" s="63"/>
      <c r="AB31" s="63"/>
      <c r="AD31" s="63"/>
      <c r="AF31" s="63"/>
    </row>
    <row r="32" spans="5:32" x14ac:dyDescent="0.15">
      <c r="E32" s="63"/>
    </row>
    <row r="33" spans="5:5" x14ac:dyDescent="0.15">
      <c r="E33" s="63"/>
    </row>
    <row r="34" spans="5:5" x14ac:dyDescent="0.15">
      <c r="E34" s="63"/>
    </row>
    <row r="35" spans="5:5" x14ac:dyDescent="0.15">
      <c r="E35" s="63"/>
    </row>
    <row r="36" spans="5:5" x14ac:dyDescent="0.15">
      <c r="E36" s="63"/>
    </row>
    <row r="37" spans="5:5" x14ac:dyDescent="0.15">
      <c r="E37" s="63"/>
    </row>
    <row r="38" spans="5:5" x14ac:dyDescent="0.15">
      <c r="E38" s="63"/>
    </row>
    <row r="39" spans="5:5" x14ac:dyDescent="0.15">
      <c r="E39" s="63"/>
    </row>
    <row r="40" spans="5:5" x14ac:dyDescent="0.15">
      <c r="E40" s="63"/>
    </row>
    <row r="41" spans="5:5" x14ac:dyDescent="0.15">
      <c r="E41" s="63"/>
    </row>
    <row r="42" spans="5:5" x14ac:dyDescent="0.15">
      <c r="E42" s="63"/>
    </row>
    <row r="43" spans="5:5" x14ac:dyDescent="0.15">
      <c r="E43" s="63"/>
    </row>
    <row r="44" spans="5:5" x14ac:dyDescent="0.15">
      <c r="E44" s="63"/>
    </row>
    <row r="45" spans="5:5" x14ac:dyDescent="0.15">
      <c r="E45" s="63"/>
    </row>
    <row r="46" spans="5:5" x14ac:dyDescent="0.15">
      <c r="E46" s="63"/>
    </row>
    <row r="47" spans="5:5" x14ac:dyDescent="0.15">
      <c r="E47" s="63"/>
    </row>
  </sheetData>
  <mergeCells count="1">
    <mergeCell ref="B1:C1"/>
  </mergeCells>
  <phoneticPr fontId="1"/>
  <pageMargins left="0.7" right="0.7" top="0.75" bottom="0.75" header="0.3" footer="0.3"/>
  <pageSetup paperSize="9" orientation="portrait" horizontalDpi="4294967293"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A99C56-1576-4B18-A69A-22E0768B69DE}">
  <dimension ref="A1:R33"/>
  <sheetViews>
    <sheetView tabSelected="1" view="pageBreakPreview" zoomScale="70" zoomScaleNormal="100" zoomScaleSheetLayoutView="70" workbookViewId="0">
      <selection activeCell="F7" sqref="F7:G7"/>
    </sheetView>
  </sheetViews>
  <sheetFormatPr defaultRowHeight="14.25" x14ac:dyDescent="0.15"/>
  <cols>
    <col min="1" max="2" width="4.125" style="9" customWidth="1"/>
    <col min="3" max="4" width="11.5" style="9" customWidth="1"/>
    <col min="5" max="6" width="11.125" style="9" customWidth="1"/>
    <col min="7" max="7" width="2.625" style="9" customWidth="1"/>
    <col min="8" max="8" width="3.125" style="9" customWidth="1"/>
    <col min="9" max="10" width="4.125" style="9" customWidth="1"/>
    <col min="11" max="12" width="11.5" style="9" customWidth="1"/>
    <col min="13" max="14" width="11.125" style="9" customWidth="1"/>
    <col min="15" max="15" width="2.625" style="9" customWidth="1"/>
    <col min="16" max="16384" width="9" style="9"/>
  </cols>
  <sheetData>
    <row r="1" spans="1:18" ht="50.25" customHeight="1" x14ac:dyDescent="0.15">
      <c r="A1" s="109" t="s">
        <v>33</v>
      </c>
      <c r="B1" s="109"/>
      <c r="C1" s="109"/>
      <c r="D1" s="109"/>
      <c r="E1" s="109"/>
      <c r="F1" s="109"/>
      <c r="G1" s="109"/>
      <c r="H1" s="109"/>
      <c r="I1" s="109"/>
      <c r="J1" s="109"/>
      <c r="K1" s="109"/>
      <c r="L1" s="109"/>
      <c r="M1" s="109"/>
      <c r="N1" s="109"/>
      <c r="O1" s="109"/>
    </row>
    <row r="2" spans="1:18" ht="26.25" customHeight="1" x14ac:dyDescent="0.15">
      <c r="A2" s="111">
        <v>2025</v>
      </c>
      <c r="B2" s="111"/>
      <c r="C2" s="5" t="s">
        <v>39</v>
      </c>
      <c r="D2" s="110"/>
      <c r="E2" s="110"/>
      <c r="F2" s="110"/>
      <c r="G2" s="110"/>
      <c r="H2" s="13"/>
      <c r="I2" s="84" t="s">
        <v>34</v>
      </c>
      <c r="J2" s="14"/>
      <c r="K2" s="112"/>
      <c r="L2" s="112"/>
      <c r="M2" s="112"/>
      <c r="N2" s="112"/>
      <c r="O2" s="112"/>
    </row>
    <row r="3" spans="1:18" ht="26.25" customHeight="1" x14ac:dyDescent="0.15">
      <c r="A3" s="111">
        <v>4</v>
      </c>
      <c r="B3" s="111"/>
      <c r="C3" s="5" t="s">
        <v>40</v>
      </c>
      <c r="D3" s="5"/>
      <c r="E3" s="5"/>
      <c r="F3" s="5"/>
      <c r="G3" s="15"/>
      <c r="H3" s="15"/>
      <c r="I3" s="84" t="s">
        <v>36</v>
      </c>
      <c r="J3" s="14"/>
      <c r="K3" s="16"/>
      <c r="L3" s="17" t="s">
        <v>35</v>
      </c>
      <c r="M3" s="139"/>
      <c r="N3" s="139"/>
      <c r="O3" s="139"/>
    </row>
    <row r="4" spans="1:18" ht="6" customHeight="1" thickBot="1" x14ac:dyDescent="0.2"/>
    <row r="5" spans="1:18" ht="37.5" customHeight="1" x14ac:dyDescent="0.15">
      <c r="A5" s="129" t="s">
        <v>37</v>
      </c>
      <c r="B5" s="131" t="s">
        <v>38</v>
      </c>
      <c r="C5" s="135" t="s">
        <v>41</v>
      </c>
      <c r="D5" s="136"/>
      <c r="E5" s="137" t="s">
        <v>44</v>
      </c>
      <c r="F5" s="125" t="s">
        <v>45</v>
      </c>
      <c r="G5" s="126"/>
      <c r="H5" s="1"/>
      <c r="I5" s="129" t="s">
        <v>37</v>
      </c>
      <c r="J5" s="131" t="s">
        <v>38</v>
      </c>
      <c r="K5" s="135" t="s">
        <v>41</v>
      </c>
      <c r="L5" s="136"/>
      <c r="M5" s="137" t="s">
        <v>44</v>
      </c>
      <c r="N5" s="125" t="s">
        <v>45</v>
      </c>
      <c r="O5" s="126"/>
      <c r="Q5" s="9" t="s">
        <v>55</v>
      </c>
    </row>
    <row r="6" spans="1:18" ht="25.5" customHeight="1" thickBot="1" x14ac:dyDescent="0.2">
      <c r="A6" s="130"/>
      <c r="B6" s="132"/>
      <c r="C6" s="29" t="s">
        <v>42</v>
      </c>
      <c r="D6" s="55" t="s">
        <v>43</v>
      </c>
      <c r="E6" s="138"/>
      <c r="F6" s="127"/>
      <c r="G6" s="128"/>
      <c r="H6" s="2"/>
      <c r="I6" s="130"/>
      <c r="J6" s="132"/>
      <c r="K6" s="29" t="s">
        <v>42</v>
      </c>
      <c r="L6" s="55" t="s">
        <v>43</v>
      </c>
      <c r="M6" s="138"/>
      <c r="N6" s="127"/>
      <c r="O6" s="128"/>
      <c r="Q6" s="82" t="s">
        <v>57</v>
      </c>
      <c r="R6" s="82" t="s">
        <v>58</v>
      </c>
    </row>
    <row r="7" spans="1:18" ht="30" customHeight="1" x14ac:dyDescent="0.15">
      <c r="A7" s="67">
        <f>DATE(A2,A3,1)</f>
        <v>45748</v>
      </c>
      <c r="B7" s="93">
        <f>A7</f>
        <v>45748</v>
      </c>
      <c r="C7" s="56">
        <v>0.35416666666666669</v>
      </c>
      <c r="D7" s="57">
        <v>0.75</v>
      </c>
      <c r="E7" s="57">
        <v>0.39583333333333331</v>
      </c>
      <c r="F7" s="158"/>
      <c r="G7" s="159"/>
      <c r="H7" s="3"/>
      <c r="I7" s="65">
        <f>A22+1</f>
        <v>45764</v>
      </c>
      <c r="J7" s="88">
        <f>I7</f>
        <v>45764</v>
      </c>
      <c r="K7" s="30">
        <f>+$Q$7</f>
        <v>0.35416666666666669</v>
      </c>
      <c r="L7" s="31">
        <f>+$R$7</f>
        <v>0.75</v>
      </c>
      <c r="M7" s="31">
        <f>IF(K7="","",L7-K7)</f>
        <v>0.39583333333333331</v>
      </c>
      <c r="N7" s="160"/>
      <c r="O7" s="161"/>
      <c r="Q7" s="85">
        <v>0.35416666666666669</v>
      </c>
      <c r="R7" s="85">
        <v>0.75</v>
      </c>
    </row>
    <row r="8" spans="1:18" ht="30" customHeight="1" x14ac:dyDescent="0.15">
      <c r="A8" s="65">
        <f>A7+1</f>
        <v>45749</v>
      </c>
      <c r="B8" s="88">
        <f>A8</f>
        <v>45749</v>
      </c>
      <c r="C8" s="56">
        <v>0.35416666666666669</v>
      </c>
      <c r="D8" s="57">
        <v>0.75</v>
      </c>
      <c r="E8" s="57">
        <v>0.39583333333333331</v>
      </c>
      <c r="F8" s="162"/>
      <c r="G8" s="163"/>
      <c r="H8" s="4"/>
      <c r="I8" s="65">
        <f>I7+1</f>
        <v>45765</v>
      </c>
      <c r="J8" s="88">
        <f t="shared" ref="J8:J20" si="0">I8</f>
        <v>45765</v>
      </c>
      <c r="K8" s="30">
        <f>+$Q$7</f>
        <v>0.35416666666666669</v>
      </c>
      <c r="L8" s="31">
        <f>+$R$7</f>
        <v>0.75</v>
      </c>
      <c r="M8" s="31">
        <f>IF(K8="","",L8-K8)</f>
        <v>0.39583333333333331</v>
      </c>
      <c r="N8" s="164"/>
      <c r="O8" s="165"/>
      <c r="Q8" s="9" t="s">
        <v>56</v>
      </c>
    </row>
    <row r="9" spans="1:18" ht="30" customHeight="1" x14ac:dyDescent="0.15">
      <c r="A9" s="65">
        <f t="shared" ref="A9:A22" si="1">A8+1</f>
        <v>45750</v>
      </c>
      <c r="B9" s="88">
        <f>A9</f>
        <v>45750</v>
      </c>
      <c r="C9" s="56">
        <v>0.35416666666666669</v>
      </c>
      <c r="D9" s="57">
        <v>0.75</v>
      </c>
      <c r="E9" s="57">
        <v>0.39583333333333331</v>
      </c>
      <c r="F9" s="162"/>
      <c r="G9" s="163"/>
      <c r="H9" s="4"/>
      <c r="I9" s="64">
        <f>I8+1</f>
        <v>45766</v>
      </c>
      <c r="J9" s="86">
        <f t="shared" si="0"/>
        <v>45766</v>
      </c>
      <c r="K9" s="33"/>
      <c r="L9" s="34"/>
      <c r="M9" s="34"/>
      <c r="N9" s="166"/>
      <c r="O9" s="167"/>
    </row>
    <row r="10" spans="1:18" ht="30" customHeight="1" x14ac:dyDescent="0.15">
      <c r="A10" s="65">
        <f t="shared" si="1"/>
        <v>45751</v>
      </c>
      <c r="B10" s="88">
        <f t="shared" ref="B10:B22" si="2">A10</f>
        <v>45751</v>
      </c>
      <c r="C10" s="30">
        <f t="shared" ref="C10:C22" si="3">+$Q$7</f>
        <v>0.35416666666666669</v>
      </c>
      <c r="D10" s="31">
        <f t="shared" ref="D10:D22" si="4">+$R$7</f>
        <v>0.75</v>
      </c>
      <c r="E10" s="31">
        <f>IF(C10="","",D10-C10)</f>
        <v>0.39583333333333331</v>
      </c>
      <c r="F10" s="156"/>
      <c r="G10" s="157"/>
      <c r="H10" s="1"/>
      <c r="I10" s="64">
        <f t="shared" ref="I10:I20" si="5">I9+1</f>
        <v>45767</v>
      </c>
      <c r="J10" s="86">
        <f t="shared" si="0"/>
        <v>45767</v>
      </c>
      <c r="K10" s="33"/>
      <c r="L10" s="34"/>
      <c r="M10" s="39"/>
      <c r="N10" s="147"/>
      <c r="O10" s="148"/>
    </row>
    <row r="11" spans="1:18" ht="30" customHeight="1" x14ac:dyDescent="0.15">
      <c r="A11" s="64">
        <f t="shared" si="1"/>
        <v>45752</v>
      </c>
      <c r="B11" s="86">
        <f>A11</f>
        <v>45752</v>
      </c>
      <c r="C11" s="33"/>
      <c r="D11" s="34"/>
      <c r="E11" s="34"/>
      <c r="F11" s="166"/>
      <c r="G11" s="167"/>
      <c r="H11" s="3"/>
      <c r="I11" s="65">
        <f t="shared" si="5"/>
        <v>45768</v>
      </c>
      <c r="J11" s="88">
        <f t="shared" si="0"/>
        <v>45768</v>
      </c>
      <c r="K11" s="30">
        <f>+$Q$7</f>
        <v>0.35416666666666669</v>
      </c>
      <c r="L11" s="31">
        <f>+$R$7</f>
        <v>0.75</v>
      </c>
      <c r="M11" s="31">
        <f>IF(K11="","",L11-K11)</f>
        <v>0.39583333333333331</v>
      </c>
      <c r="N11" s="168"/>
      <c r="O11" s="169"/>
    </row>
    <row r="12" spans="1:18" ht="30" customHeight="1" x14ac:dyDescent="0.15">
      <c r="A12" s="64">
        <f t="shared" si="1"/>
        <v>45753</v>
      </c>
      <c r="B12" s="86">
        <f t="shared" si="2"/>
        <v>45753</v>
      </c>
      <c r="C12" s="33"/>
      <c r="D12" s="34"/>
      <c r="E12" s="34"/>
      <c r="F12" s="123"/>
      <c r="G12" s="124"/>
      <c r="H12" s="3"/>
      <c r="I12" s="65">
        <f t="shared" si="5"/>
        <v>45769</v>
      </c>
      <c r="J12" s="90">
        <f t="shared" si="0"/>
        <v>45769</v>
      </c>
      <c r="K12" s="56">
        <f>+$Q$7</f>
        <v>0.35416666666666669</v>
      </c>
      <c r="L12" s="57">
        <f>+$R$7</f>
        <v>0.75</v>
      </c>
      <c r="M12" s="57">
        <f>IF(K12="","",L12-K12)</f>
        <v>0.39583333333333331</v>
      </c>
      <c r="N12" s="168"/>
      <c r="O12" s="169"/>
    </row>
    <row r="13" spans="1:18" ht="30" customHeight="1" x14ac:dyDescent="0.15">
      <c r="A13" s="65">
        <f t="shared" si="1"/>
        <v>45754</v>
      </c>
      <c r="B13" s="88">
        <f t="shared" si="2"/>
        <v>45754</v>
      </c>
      <c r="C13" s="30">
        <f t="shared" si="3"/>
        <v>0.35416666666666669</v>
      </c>
      <c r="D13" s="31">
        <f t="shared" si="4"/>
        <v>0.75</v>
      </c>
      <c r="E13" s="31">
        <f>IF(C13="","",D13-C13)</f>
        <v>0.39583333333333331</v>
      </c>
      <c r="F13" s="162"/>
      <c r="G13" s="163"/>
      <c r="H13" s="3"/>
      <c r="I13" s="65">
        <f t="shared" si="5"/>
        <v>45770</v>
      </c>
      <c r="J13" s="88">
        <f t="shared" si="0"/>
        <v>45770</v>
      </c>
      <c r="K13" s="56">
        <f>+$Q$7</f>
        <v>0.35416666666666669</v>
      </c>
      <c r="L13" s="57">
        <f>+$R$7</f>
        <v>0.75</v>
      </c>
      <c r="M13" s="57">
        <f>IF(K13="","",L13-K13)</f>
        <v>0.39583333333333331</v>
      </c>
      <c r="N13" s="170"/>
      <c r="O13" s="165"/>
    </row>
    <row r="14" spans="1:18" ht="30" customHeight="1" x14ac:dyDescent="0.15">
      <c r="A14" s="65">
        <f t="shared" si="1"/>
        <v>45755</v>
      </c>
      <c r="B14" s="90">
        <f t="shared" si="2"/>
        <v>45755</v>
      </c>
      <c r="C14" s="56">
        <f t="shared" si="3"/>
        <v>0.35416666666666669</v>
      </c>
      <c r="D14" s="57">
        <f t="shared" si="4"/>
        <v>0.75</v>
      </c>
      <c r="E14" s="57">
        <f>IF(C14="","",D14-C14)</f>
        <v>0.39583333333333331</v>
      </c>
      <c r="F14" s="162"/>
      <c r="G14" s="163"/>
      <c r="H14" s="5"/>
      <c r="I14" s="65">
        <f t="shared" si="5"/>
        <v>45771</v>
      </c>
      <c r="J14" s="88">
        <f>I14</f>
        <v>45771</v>
      </c>
      <c r="K14" s="30">
        <f>+$Q$7</f>
        <v>0.35416666666666669</v>
      </c>
      <c r="L14" s="31">
        <f>+$R$7</f>
        <v>0.75</v>
      </c>
      <c r="M14" s="31">
        <f>IF(K14="","",L14-K14)</f>
        <v>0.39583333333333331</v>
      </c>
      <c r="N14" s="160"/>
      <c r="O14" s="161"/>
    </row>
    <row r="15" spans="1:18" ht="30" customHeight="1" x14ac:dyDescent="0.15">
      <c r="A15" s="65">
        <f t="shared" si="1"/>
        <v>45756</v>
      </c>
      <c r="B15" s="88">
        <f t="shared" si="2"/>
        <v>45756</v>
      </c>
      <c r="C15" s="56">
        <f t="shared" si="3"/>
        <v>0.35416666666666669</v>
      </c>
      <c r="D15" s="57">
        <f t="shared" si="4"/>
        <v>0.75</v>
      </c>
      <c r="E15" s="57">
        <f>IF(C15="","",D15-C15)</f>
        <v>0.39583333333333331</v>
      </c>
      <c r="F15" s="171"/>
      <c r="G15" s="172"/>
      <c r="H15" s="4"/>
      <c r="I15" s="65">
        <f t="shared" si="5"/>
        <v>45772</v>
      </c>
      <c r="J15" s="88">
        <f t="shared" si="0"/>
        <v>45772</v>
      </c>
      <c r="K15" s="30">
        <f>+$Q$7</f>
        <v>0.35416666666666669</v>
      </c>
      <c r="L15" s="31">
        <f>+$R$7</f>
        <v>0.75</v>
      </c>
      <c r="M15" s="31">
        <f>IF(K15="","",L15-K15)</f>
        <v>0.39583333333333331</v>
      </c>
      <c r="N15" s="160"/>
      <c r="O15" s="161"/>
    </row>
    <row r="16" spans="1:18" ht="30" customHeight="1" x14ac:dyDescent="0.15">
      <c r="A16" s="65">
        <f t="shared" si="1"/>
        <v>45757</v>
      </c>
      <c r="B16" s="88">
        <f>A16</f>
        <v>45757</v>
      </c>
      <c r="C16" s="30">
        <f t="shared" si="3"/>
        <v>0.35416666666666669</v>
      </c>
      <c r="D16" s="31">
        <f t="shared" si="4"/>
        <v>0.75</v>
      </c>
      <c r="E16" s="31">
        <f>IF(C16="","",D16-C16)</f>
        <v>0.39583333333333331</v>
      </c>
      <c r="F16" s="162"/>
      <c r="G16" s="163"/>
      <c r="H16" s="4"/>
      <c r="I16" s="64">
        <f t="shared" si="5"/>
        <v>45773</v>
      </c>
      <c r="J16" s="86">
        <f t="shared" si="0"/>
        <v>45773</v>
      </c>
      <c r="K16" s="33"/>
      <c r="L16" s="34"/>
      <c r="M16" s="34"/>
      <c r="N16" s="166"/>
      <c r="O16" s="167"/>
    </row>
    <row r="17" spans="1:16" ht="30" customHeight="1" x14ac:dyDescent="0.15">
      <c r="A17" s="65">
        <f t="shared" si="1"/>
        <v>45758</v>
      </c>
      <c r="B17" s="88">
        <f t="shared" si="2"/>
        <v>45758</v>
      </c>
      <c r="C17" s="30">
        <f t="shared" si="3"/>
        <v>0.35416666666666669</v>
      </c>
      <c r="D17" s="31">
        <f t="shared" si="4"/>
        <v>0.75</v>
      </c>
      <c r="E17" s="31">
        <f>IF(C17="","",D17-C17)</f>
        <v>0.39583333333333331</v>
      </c>
      <c r="F17" s="156"/>
      <c r="G17" s="157"/>
      <c r="H17" s="4"/>
      <c r="I17" s="64">
        <f t="shared" si="5"/>
        <v>45774</v>
      </c>
      <c r="J17" s="86">
        <f t="shared" si="0"/>
        <v>45774</v>
      </c>
      <c r="K17" s="33"/>
      <c r="L17" s="34"/>
      <c r="M17" s="34"/>
      <c r="N17" s="143"/>
      <c r="O17" s="144"/>
    </row>
    <row r="18" spans="1:16" ht="30" customHeight="1" x14ac:dyDescent="0.15">
      <c r="A18" s="64">
        <f t="shared" si="1"/>
        <v>45759</v>
      </c>
      <c r="B18" s="86">
        <f t="shared" si="2"/>
        <v>45759</v>
      </c>
      <c r="C18" s="33"/>
      <c r="D18" s="34"/>
      <c r="E18" s="34"/>
      <c r="F18" s="166"/>
      <c r="G18" s="167"/>
      <c r="H18" s="4"/>
      <c r="I18" s="65">
        <f t="shared" si="5"/>
        <v>45775</v>
      </c>
      <c r="J18" s="88">
        <f t="shared" si="0"/>
        <v>45775</v>
      </c>
      <c r="K18" s="30">
        <f>+$Q$7</f>
        <v>0.35416666666666669</v>
      </c>
      <c r="L18" s="31">
        <f>+$R$7</f>
        <v>0.75</v>
      </c>
      <c r="M18" s="31">
        <f>IF(K18="","",L18-K18)</f>
        <v>0.39583333333333331</v>
      </c>
      <c r="N18" s="171"/>
      <c r="O18" s="172"/>
    </row>
    <row r="19" spans="1:16" ht="30" customHeight="1" x14ac:dyDescent="0.15">
      <c r="A19" s="64">
        <f t="shared" si="1"/>
        <v>45760</v>
      </c>
      <c r="B19" s="86">
        <f t="shared" si="2"/>
        <v>45760</v>
      </c>
      <c r="C19" s="38"/>
      <c r="D19" s="39"/>
      <c r="E19" s="39"/>
      <c r="F19" s="113"/>
      <c r="G19" s="114"/>
      <c r="H19" s="4"/>
      <c r="I19" s="64">
        <f t="shared" si="5"/>
        <v>45776</v>
      </c>
      <c r="J19" s="86">
        <f t="shared" si="0"/>
        <v>45776</v>
      </c>
      <c r="K19" s="33"/>
      <c r="L19" s="34"/>
      <c r="M19" s="34"/>
      <c r="N19" s="173"/>
      <c r="O19" s="155"/>
    </row>
    <row r="20" spans="1:16" ht="30" customHeight="1" x14ac:dyDescent="0.15">
      <c r="A20" s="65">
        <f t="shared" si="1"/>
        <v>45761</v>
      </c>
      <c r="B20" s="88">
        <f t="shared" si="2"/>
        <v>45761</v>
      </c>
      <c r="C20" s="30">
        <f t="shared" si="3"/>
        <v>0.35416666666666669</v>
      </c>
      <c r="D20" s="31">
        <f t="shared" si="4"/>
        <v>0.75</v>
      </c>
      <c r="E20" s="31">
        <f>IF(C20="","",D20-C20)</f>
        <v>0.39583333333333331</v>
      </c>
      <c r="F20" s="162"/>
      <c r="G20" s="163"/>
      <c r="H20" s="1"/>
      <c r="I20" s="65">
        <f t="shared" si="5"/>
        <v>45777</v>
      </c>
      <c r="J20" s="88">
        <f t="shared" si="0"/>
        <v>45777</v>
      </c>
      <c r="K20" s="56">
        <f>+$Q$7</f>
        <v>0.35416666666666669</v>
      </c>
      <c r="L20" s="57">
        <f>+$R$7</f>
        <v>0.75</v>
      </c>
      <c r="M20" s="31">
        <f>IF(K20="","",L20-K20)</f>
        <v>0.39583333333333331</v>
      </c>
      <c r="N20" s="174"/>
      <c r="O20" s="175"/>
    </row>
    <row r="21" spans="1:16" ht="30" customHeight="1" thickBot="1" x14ac:dyDescent="0.2">
      <c r="A21" s="65">
        <f t="shared" si="1"/>
        <v>45762</v>
      </c>
      <c r="B21" s="88">
        <f t="shared" si="2"/>
        <v>45762</v>
      </c>
      <c r="C21" s="58">
        <f t="shared" si="3"/>
        <v>0.35416666666666669</v>
      </c>
      <c r="D21" s="59">
        <f t="shared" si="4"/>
        <v>0.75</v>
      </c>
      <c r="E21" s="59">
        <f>IF(C21="","",D21-C21)</f>
        <v>0.39583333333333331</v>
      </c>
      <c r="F21" s="176"/>
      <c r="G21" s="175"/>
      <c r="H21" s="1"/>
      <c r="I21" s="12"/>
      <c r="J21" s="87"/>
      <c r="K21" s="46"/>
      <c r="L21" s="41"/>
      <c r="M21" s="41" t="str">
        <f>IF(K21="","",L21-K21)</f>
        <v/>
      </c>
      <c r="N21" s="107"/>
      <c r="O21" s="105"/>
    </row>
    <row r="22" spans="1:16" ht="30" customHeight="1" thickBot="1" x14ac:dyDescent="0.2">
      <c r="A22" s="71">
        <f t="shared" si="1"/>
        <v>45763</v>
      </c>
      <c r="B22" s="92">
        <f t="shared" si="2"/>
        <v>45763</v>
      </c>
      <c r="C22" s="72">
        <f t="shared" si="3"/>
        <v>0.35416666666666669</v>
      </c>
      <c r="D22" s="73">
        <f t="shared" si="4"/>
        <v>0.75</v>
      </c>
      <c r="E22" s="73">
        <f>IF(C22="","",D22-C22)</f>
        <v>0.39583333333333331</v>
      </c>
      <c r="F22" s="177"/>
      <c r="G22" s="178"/>
      <c r="H22" s="4"/>
      <c r="I22" s="118" t="s">
        <v>49</v>
      </c>
      <c r="J22" s="116"/>
      <c r="K22" s="116"/>
      <c r="L22" s="116"/>
      <c r="M22" s="48">
        <f>SUM(E7:E22,M7:M21)</f>
        <v>8.3124999999999982</v>
      </c>
      <c r="N22" s="25"/>
      <c r="O22" s="22"/>
    </row>
    <row r="23" spans="1:16" ht="6" customHeight="1" x14ac:dyDescent="0.15">
      <c r="A23" s="6"/>
      <c r="D23" s="6"/>
      <c r="E23" s="6"/>
      <c r="F23" s="18"/>
      <c r="G23" s="19"/>
      <c r="H23" s="19"/>
      <c r="I23" s="106"/>
      <c r="J23" s="106"/>
      <c r="K23" s="19"/>
      <c r="L23" s="19"/>
      <c r="M23" s="19"/>
      <c r="N23" s="19"/>
    </row>
    <row r="24" spans="1:16" ht="21.75" customHeight="1" thickBot="1" x14ac:dyDescent="0.2">
      <c r="A24" s="6"/>
      <c r="D24" s="6"/>
      <c r="E24" s="6"/>
      <c r="F24" s="18"/>
      <c r="G24" s="19"/>
      <c r="H24" s="19"/>
      <c r="I24" s="110"/>
      <c r="J24" s="110"/>
      <c r="K24" s="110"/>
      <c r="L24" s="110"/>
      <c r="M24" s="19"/>
      <c r="N24" s="19"/>
    </row>
    <row r="25" spans="1:16" ht="22.5" customHeight="1" thickBot="1" x14ac:dyDescent="0.2">
      <c r="A25" s="6"/>
      <c r="C25" s="83"/>
      <c r="D25" s="83"/>
      <c r="E25" s="6"/>
      <c r="F25" s="18"/>
      <c r="G25" s="19"/>
      <c r="H25" s="19"/>
      <c r="I25" s="115" t="s">
        <v>46</v>
      </c>
      <c r="J25" s="116"/>
      <c r="K25" s="116"/>
      <c r="L25" s="117"/>
      <c r="M25" s="49" t="str">
        <f>IF(M22&gt;Sheet1!A2*Sheet1!C2+Sheet1!A5,"Required","Not required")</f>
        <v>Not required</v>
      </c>
      <c r="N25" s="19"/>
    </row>
    <row r="26" spans="1:16" ht="22.5" customHeight="1" x14ac:dyDescent="0.15">
      <c r="A26" s="6"/>
      <c r="D26" s="6"/>
      <c r="E26" s="6"/>
      <c r="F26" s="18"/>
      <c r="G26" s="19"/>
      <c r="H26" s="19"/>
      <c r="I26" s="13"/>
      <c r="J26" s="13"/>
      <c r="K26" s="13"/>
      <c r="L26" s="13"/>
      <c r="M26" s="52"/>
      <c r="N26" s="19"/>
    </row>
    <row r="27" spans="1:16" s="20" customFormat="1" ht="38.25" customHeight="1" x14ac:dyDescent="0.15">
      <c r="A27" s="103" t="s">
        <v>47</v>
      </c>
      <c r="B27" s="103"/>
      <c r="C27" s="103"/>
      <c r="D27" s="103"/>
      <c r="E27" s="103"/>
      <c r="F27" s="103"/>
      <c r="G27" s="103"/>
      <c r="H27" s="103"/>
      <c r="I27" s="103"/>
      <c r="J27" s="103"/>
      <c r="K27" s="103"/>
      <c r="L27" s="103"/>
      <c r="M27" s="103"/>
      <c r="N27" s="103"/>
      <c r="O27" s="103"/>
      <c r="P27" s="24"/>
    </row>
    <row r="28" spans="1:16" s="20" customFormat="1" ht="29.25" customHeight="1" x14ac:dyDescent="0.15">
      <c r="A28" s="101" t="s">
        <v>48</v>
      </c>
      <c r="B28" s="101"/>
      <c r="C28" s="101"/>
      <c r="D28" s="101"/>
      <c r="E28" s="101"/>
      <c r="F28" s="101"/>
      <c r="G28" s="101"/>
      <c r="H28" s="101"/>
      <c r="I28" s="101"/>
      <c r="J28" s="101"/>
      <c r="K28" s="101"/>
      <c r="L28" s="101"/>
      <c r="M28" s="101"/>
      <c r="N28" s="101"/>
      <c r="O28" s="101"/>
      <c r="P28" s="24"/>
    </row>
    <row r="29" spans="1:16" s="20" customFormat="1" ht="22.5" customHeight="1" x14ac:dyDescent="0.15">
      <c r="A29" s="101" t="s">
        <v>50</v>
      </c>
      <c r="B29" s="108"/>
      <c r="C29" s="108"/>
      <c r="D29" s="108"/>
      <c r="E29" s="108"/>
      <c r="F29" s="108"/>
      <c r="G29" s="108"/>
      <c r="H29" s="108"/>
      <c r="I29" s="108"/>
      <c r="J29" s="108"/>
      <c r="K29" s="108"/>
      <c r="L29" s="108"/>
      <c r="M29" s="108"/>
      <c r="N29" s="108"/>
      <c r="O29" s="108"/>
      <c r="P29" s="23"/>
    </row>
    <row r="30" spans="1:16" s="20" customFormat="1" ht="29.25" customHeight="1" x14ac:dyDescent="0.15">
      <c r="A30" s="103" t="s">
        <v>51</v>
      </c>
      <c r="B30" s="102"/>
      <c r="C30" s="102"/>
      <c r="D30" s="102"/>
      <c r="E30" s="102"/>
      <c r="F30" s="102"/>
      <c r="G30" s="102"/>
      <c r="H30" s="102"/>
      <c r="I30" s="102"/>
      <c r="J30" s="102"/>
      <c r="K30" s="102"/>
      <c r="L30" s="102"/>
      <c r="M30" s="102"/>
      <c r="N30" s="102"/>
      <c r="O30" s="102"/>
      <c r="P30" s="21"/>
    </row>
    <row r="31" spans="1:16" s="53" customFormat="1" ht="44.25" customHeight="1" x14ac:dyDescent="0.15">
      <c r="A31" s="101" t="s">
        <v>52</v>
      </c>
      <c r="B31" s="101"/>
      <c r="C31" s="101"/>
      <c r="D31" s="101"/>
      <c r="E31" s="101"/>
      <c r="F31" s="101"/>
      <c r="G31" s="101"/>
      <c r="H31" s="101"/>
      <c r="I31" s="101"/>
      <c r="J31" s="101"/>
      <c r="K31" s="101"/>
      <c r="L31" s="101"/>
      <c r="M31" s="101"/>
      <c r="N31" s="101"/>
      <c r="O31" s="101"/>
      <c r="P31" s="54"/>
    </row>
    <row r="32" spans="1:16" s="20" customFormat="1" ht="22.5" customHeight="1" x14ac:dyDescent="0.15">
      <c r="A32" s="103" t="s">
        <v>53</v>
      </c>
      <c r="B32" s="102"/>
      <c r="C32" s="102"/>
      <c r="D32" s="102"/>
      <c r="E32" s="102"/>
      <c r="F32" s="102"/>
      <c r="G32" s="102"/>
      <c r="H32" s="102"/>
      <c r="I32" s="102"/>
      <c r="J32" s="102"/>
      <c r="K32" s="102"/>
      <c r="L32" s="102"/>
      <c r="M32" s="102"/>
      <c r="N32" s="102"/>
      <c r="O32" s="102"/>
      <c r="P32" s="21"/>
    </row>
    <row r="33" spans="1:16" s="20" customFormat="1" ht="29.25" customHeight="1" x14ac:dyDescent="0.15">
      <c r="A33" s="101" t="s">
        <v>54</v>
      </c>
      <c r="B33" s="102"/>
      <c r="C33" s="102"/>
      <c r="D33" s="102"/>
      <c r="E33" s="102"/>
      <c r="F33" s="102"/>
      <c r="G33" s="102"/>
      <c r="H33" s="102"/>
      <c r="I33" s="102"/>
      <c r="J33" s="102"/>
      <c r="K33" s="102"/>
      <c r="L33" s="102"/>
      <c r="M33" s="102"/>
      <c r="N33" s="102"/>
      <c r="O33" s="102"/>
      <c r="P33" s="21"/>
    </row>
  </sheetData>
  <mergeCells count="58">
    <mergeCell ref="A30:O30"/>
    <mergeCell ref="A31:O31"/>
    <mergeCell ref="A32:O32"/>
    <mergeCell ref="A33:O33"/>
    <mergeCell ref="I23:J23"/>
    <mergeCell ref="I24:L24"/>
    <mergeCell ref="I25:L25"/>
    <mergeCell ref="A27:O27"/>
    <mergeCell ref="A28:O28"/>
    <mergeCell ref="A29:O29"/>
    <mergeCell ref="F20:G20"/>
    <mergeCell ref="N20:O20"/>
    <mergeCell ref="F21:G21"/>
    <mergeCell ref="N21:O21"/>
    <mergeCell ref="F22:G22"/>
    <mergeCell ref="I22:L22"/>
    <mergeCell ref="F17:G17"/>
    <mergeCell ref="N17:O17"/>
    <mergeCell ref="F18:G18"/>
    <mergeCell ref="N18:O18"/>
    <mergeCell ref="F19:G19"/>
    <mergeCell ref="N19:O19"/>
    <mergeCell ref="F14:G14"/>
    <mergeCell ref="N14:O14"/>
    <mergeCell ref="F15:G15"/>
    <mergeCell ref="N15:O15"/>
    <mergeCell ref="F16:G16"/>
    <mergeCell ref="N16:O16"/>
    <mergeCell ref="F11:G11"/>
    <mergeCell ref="N11:O11"/>
    <mergeCell ref="F12:G12"/>
    <mergeCell ref="N12:O12"/>
    <mergeCell ref="F13:G13"/>
    <mergeCell ref="N13:O13"/>
    <mergeCell ref="F8:G8"/>
    <mergeCell ref="N8:O8"/>
    <mergeCell ref="F9:G9"/>
    <mergeCell ref="N9:O9"/>
    <mergeCell ref="F10:G10"/>
    <mergeCell ref="N10:O10"/>
    <mergeCell ref="J5:J6"/>
    <mergeCell ref="K5:L5"/>
    <mergeCell ref="M5:M6"/>
    <mergeCell ref="N5:O6"/>
    <mergeCell ref="F7:G7"/>
    <mergeCell ref="N7:O7"/>
    <mergeCell ref="I5:I6"/>
    <mergeCell ref="A5:A6"/>
    <mergeCell ref="B5:B6"/>
    <mergeCell ref="C5:D5"/>
    <mergeCell ref="E5:E6"/>
    <mergeCell ref="F5:G6"/>
    <mergeCell ref="A1:O1"/>
    <mergeCell ref="A2:B2"/>
    <mergeCell ref="D2:G2"/>
    <mergeCell ref="K2:O2"/>
    <mergeCell ref="A3:B3"/>
    <mergeCell ref="M3:O3"/>
  </mergeCells>
  <phoneticPr fontId="1"/>
  <printOptions horizontalCentered="1" verticalCentered="1"/>
  <pageMargins left="0.78740157480314965" right="0.39370078740157483" top="0.31496062992125984" bottom="0.31496062992125984" header="0.59055118110236227" footer="0.19685039370078741"/>
  <pageSetup paperSize="9" scale="7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DED45B-15F7-480B-8994-64D289696026}">
  <dimension ref="A1:R33"/>
  <sheetViews>
    <sheetView view="pageBreakPreview" zoomScale="70" zoomScaleNormal="100" zoomScaleSheetLayoutView="70" workbookViewId="0">
      <selection activeCell="F7" sqref="F7:G7"/>
    </sheetView>
  </sheetViews>
  <sheetFormatPr defaultRowHeight="14.25" x14ac:dyDescent="0.15"/>
  <cols>
    <col min="1" max="2" width="4.125" style="9" customWidth="1"/>
    <col min="3" max="4" width="11.5" style="9" customWidth="1"/>
    <col min="5" max="6" width="11.125" style="9" customWidth="1"/>
    <col min="7" max="7" width="2.625" style="9" customWidth="1"/>
    <col min="8" max="8" width="3.125" style="9" customWidth="1"/>
    <col min="9" max="10" width="4.125" style="9" customWidth="1"/>
    <col min="11" max="12" width="11.5" style="9" customWidth="1"/>
    <col min="13" max="14" width="11.125" style="9" customWidth="1"/>
    <col min="15" max="15" width="2.625" style="9" customWidth="1"/>
    <col min="16" max="16384" width="9" style="9"/>
  </cols>
  <sheetData>
    <row r="1" spans="1:18" ht="50.25" customHeight="1" x14ac:dyDescent="0.15">
      <c r="A1" s="109" t="s">
        <v>33</v>
      </c>
      <c r="B1" s="109"/>
      <c r="C1" s="109"/>
      <c r="D1" s="109"/>
      <c r="E1" s="109"/>
      <c r="F1" s="109"/>
      <c r="G1" s="109"/>
      <c r="H1" s="109"/>
      <c r="I1" s="109"/>
      <c r="J1" s="109"/>
      <c r="K1" s="109"/>
      <c r="L1" s="109"/>
      <c r="M1" s="109"/>
      <c r="N1" s="109"/>
      <c r="O1" s="109"/>
    </row>
    <row r="2" spans="1:18" ht="26.25" customHeight="1" x14ac:dyDescent="0.15">
      <c r="A2" s="111">
        <v>2025</v>
      </c>
      <c r="B2" s="111"/>
      <c r="C2" s="5" t="s">
        <v>39</v>
      </c>
      <c r="D2" s="110"/>
      <c r="E2" s="110"/>
      <c r="F2" s="110"/>
      <c r="G2" s="110"/>
      <c r="H2" s="13"/>
      <c r="I2" s="84" t="s">
        <v>34</v>
      </c>
      <c r="J2" s="14"/>
      <c r="K2" s="112"/>
      <c r="L2" s="112"/>
      <c r="M2" s="112"/>
      <c r="N2" s="112"/>
      <c r="O2" s="112"/>
    </row>
    <row r="3" spans="1:18" ht="26.25" customHeight="1" x14ac:dyDescent="0.15">
      <c r="A3" s="111">
        <v>5</v>
      </c>
      <c r="B3" s="111"/>
      <c r="C3" s="5" t="s">
        <v>40</v>
      </c>
      <c r="D3" s="5"/>
      <c r="E3" s="5"/>
      <c r="F3" s="5"/>
      <c r="G3" s="15"/>
      <c r="H3" s="15"/>
      <c r="I3" s="84" t="s">
        <v>36</v>
      </c>
      <c r="J3" s="14"/>
      <c r="K3" s="16"/>
      <c r="L3" s="17" t="s">
        <v>35</v>
      </c>
      <c r="M3" s="139"/>
      <c r="N3" s="139"/>
      <c r="O3" s="139"/>
    </row>
    <row r="4" spans="1:18" ht="6" customHeight="1" thickBot="1" x14ac:dyDescent="0.2"/>
    <row r="5" spans="1:18" ht="37.5" customHeight="1" x14ac:dyDescent="0.15">
      <c r="A5" s="129" t="s">
        <v>37</v>
      </c>
      <c r="B5" s="131" t="s">
        <v>38</v>
      </c>
      <c r="C5" s="135" t="s">
        <v>41</v>
      </c>
      <c r="D5" s="136"/>
      <c r="E5" s="137" t="s">
        <v>44</v>
      </c>
      <c r="F5" s="125" t="s">
        <v>45</v>
      </c>
      <c r="G5" s="126"/>
      <c r="H5" s="1"/>
      <c r="I5" s="129" t="s">
        <v>37</v>
      </c>
      <c r="J5" s="131" t="s">
        <v>38</v>
      </c>
      <c r="K5" s="135" t="s">
        <v>41</v>
      </c>
      <c r="L5" s="136"/>
      <c r="M5" s="137" t="s">
        <v>44</v>
      </c>
      <c r="N5" s="125" t="s">
        <v>45</v>
      </c>
      <c r="O5" s="126"/>
      <c r="Q5" s="9" t="s">
        <v>55</v>
      </c>
    </row>
    <row r="6" spans="1:18" ht="25.5" customHeight="1" thickBot="1" x14ac:dyDescent="0.2">
      <c r="A6" s="130"/>
      <c r="B6" s="132"/>
      <c r="C6" s="29" t="s">
        <v>42</v>
      </c>
      <c r="D6" s="55" t="s">
        <v>43</v>
      </c>
      <c r="E6" s="138"/>
      <c r="F6" s="127"/>
      <c r="G6" s="128"/>
      <c r="H6" s="2"/>
      <c r="I6" s="130"/>
      <c r="J6" s="132"/>
      <c r="K6" s="29" t="s">
        <v>42</v>
      </c>
      <c r="L6" s="55" t="s">
        <v>43</v>
      </c>
      <c r="M6" s="138"/>
      <c r="N6" s="127"/>
      <c r="O6" s="128"/>
      <c r="Q6" s="82" t="s">
        <v>57</v>
      </c>
      <c r="R6" s="82" t="s">
        <v>58</v>
      </c>
    </row>
    <row r="7" spans="1:18" ht="30" customHeight="1" x14ac:dyDescent="0.15">
      <c r="A7" s="65">
        <f>DATE(A2,A3,1)</f>
        <v>45778</v>
      </c>
      <c r="B7" s="88">
        <f>A7</f>
        <v>45778</v>
      </c>
      <c r="C7" s="58">
        <f>+$Q$7</f>
        <v>0.35416666666666669</v>
      </c>
      <c r="D7" s="59">
        <f>+$R$7</f>
        <v>0.75</v>
      </c>
      <c r="E7" s="57">
        <f>IF(C7="","",D7-C7)</f>
        <v>0.39583333333333331</v>
      </c>
      <c r="F7" s="179"/>
      <c r="G7" s="175"/>
      <c r="H7" s="66"/>
      <c r="I7" s="98">
        <f>A22+1</f>
        <v>45794</v>
      </c>
      <c r="J7" s="99">
        <f>I7</f>
        <v>45794</v>
      </c>
      <c r="K7" s="38"/>
      <c r="L7" s="39"/>
      <c r="M7" s="34"/>
      <c r="N7" s="180"/>
      <c r="O7" s="181"/>
      <c r="Q7" s="85">
        <v>0.35416666666666669</v>
      </c>
      <c r="R7" s="85">
        <v>0.75</v>
      </c>
    </row>
    <row r="8" spans="1:18" ht="30" customHeight="1" x14ac:dyDescent="0.15">
      <c r="A8" s="65">
        <f>A7+1</f>
        <v>45779</v>
      </c>
      <c r="B8" s="88">
        <f t="shared" ref="B8:B22" si="0">A8</f>
        <v>45779</v>
      </c>
      <c r="C8" s="58">
        <f>+$Q$7</f>
        <v>0.35416666666666669</v>
      </c>
      <c r="D8" s="59">
        <f>+$R$7</f>
        <v>0.75</v>
      </c>
      <c r="E8" s="57">
        <f>IF(C8="","",D8-C8)</f>
        <v>0.39583333333333331</v>
      </c>
      <c r="F8" s="179"/>
      <c r="G8" s="175"/>
      <c r="H8" s="68"/>
      <c r="I8" s="64">
        <f>I7+1</f>
        <v>45795</v>
      </c>
      <c r="J8" s="86">
        <f t="shared" ref="J8:J21" si="1">I8</f>
        <v>45795</v>
      </c>
      <c r="K8" s="38"/>
      <c r="L8" s="39"/>
      <c r="M8" s="34"/>
      <c r="N8" s="123"/>
      <c r="O8" s="124"/>
      <c r="Q8" s="9" t="s">
        <v>56</v>
      </c>
    </row>
    <row r="9" spans="1:18" ht="30" customHeight="1" x14ac:dyDescent="0.15">
      <c r="A9" s="64">
        <f>A8+1</f>
        <v>45780</v>
      </c>
      <c r="B9" s="86">
        <f t="shared" si="0"/>
        <v>45780</v>
      </c>
      <c r="C9" s="33"/>
      <c r="D9" s="34"/>
      <c r="E9" s="34" t="str">
        <f>IF(C9="","",D9-C9)</f>
        <v/>
      </c>
      <c r="F9" s="123"/>
      <c r="G9" s="124"/>
      <c r="H9" s="68"/>
      <c r="I9" s="65">
        <f t="shared" ref="I9:I20" si="2">I8+1</f>
        <v>45796</v>
      </c>
      <c r="J9" s="88">
        <f t="shared" si="1"/>
        <v>45796</v>
      </c>
      <c r="K9" s="58">
        <f>+$Q$7</f>
        <v>0.35416666666666669</v>
      </c>
      <c r="L9" s="59">
        <f>+$R$7</f>
        <v>0.75</v>
      </c>
      <c r="M9" s="57">
        <f>IF(K9="","",L9-K9)</f>
        <v>0.39583333333333331</v>
      </c>
      <c r="N9" s="179"/>
      <c r="O9" s="175"/>
    </row>
    <row r="10" spans="1:18" ht="30" customHeight="1" x14ac:dyDescent="0.15">
      <c r="A10" s="64">
        <f t="shared" ref="A10:A22" si="3">A9+1</f>
        <v>45781</v>
      </c>
      <c r="B10" s="86">
        <f t="shared" si="0"/>
        <v>45781</v>
      </c>
      <c r="C10" s="33"/>
      <c r="D10" s="34"/>
      <c r="E10" s="34" t="str">
        <f>IF(C10="","",D10-C10)</f>
        <v/>
      </c>
      <c r="F10" s="123"/>
      <c r="G10" s="124"/>
      <c r="H10" s="69"/>
      <c r="I10" s="65">
        <f t="shared" si="2"/>
        <v>45797</v>
      </c>
      <c r="J10" s="88">
        <f t="shared" si="1"/>
        <v>45797</v>
      </c>
      <c r="K10" s="58">
        <f>+$Q$7</f>
        <v>0.35416666666666669</v>
      </c>
      <c r="L10" s="59">
        <f>+$R$7</f>
        <v>0.75</v>
      </c>
      <c r="M10" s="57">
        <f>IF(K10="","",L10-K10)</f>
        <v>0.39583333333333331</v>
      </c>
      <c r="N10" s="160"/>
      <c r="O10" s="161"/>
    </row>
    <row r="11" spans="1:18" ht="30" customHeight="1" x14ac:dyDescent="0.15">
      <c r="A11" s="64">
        <f t="shared" si="3"/>
        <v>45782</v>
      </c>
      <c r="B11" s="86">
        <f t="shared" si="0"/>
        <v>45782</v>
      </c>
      <c r="C11" s="33"/>
      <c r="D11" s="34"/>
      <c r="E11" s="34" t="str">
        <f>IF(C11="","",D11-C11)</f>
        <v/>
      </c>
      <c r="F11" s="123"/>
      <c r="G11" s="124"/>
      <c r="H11" s="66"/>
      <c r="I11" s="65">
        <f t="shared" si="2"/>
        <v>45798</v>
      </c>
      <c r="J11" s="88">
        <f t="shared" si="1"/>
        <v>45798</v>
      </c>
      <c r="K11" s="58">
        <f>+$Q$7</f>
        <v>0.35416666666666669</v>
      </c>
      <c r="L11" s="59">
        <f>+$R$7</f>
        <v>0.75</v>
      </c>
      <c r="M11" s="57">
        <f>IF(K11="","",L11-K11)</f>
        <v>0.39583333333333331</v>
      </c>
      <c r="N11" s="168"/>
      <c r="O11" s="169"/>
    </row>
    <row r="12" spans="1:18" ht="30" customHeight="1" x14ac:dyDescent="0.15">
      <c r="A12" s="64">
        <f t="shared" si="3"/>
        <v>45783</v>
      </c>
      <c r="B12" s="86">
        <f t="shared" si="0"/>
        <v>45783</v>
      </c>
      <c r="C12" s="38"/>
      <c r="D12" s="39"/>
      <c r="E12" s="34"/>
      <c r="F12" s="123"/>
      <c r="G12" s="124"/>
      <c r="H12" s="66"/>
      <c r="I12" s="65">
        <f t="shared" si="2"/>
        <v>45799</v>
      </c>
      <c r="J12" s="90">
        <f t="shared" si="1"/>
        <v>45799</v>
      </c>
      <c r="K12" s="58">
        <f>+$Q$7</f>
        <v>0.35416666666666669</v>
      </c>
      <c r="L12" s="59">
        <f>+$R$7</f>
        <v>0.75</v>
      </c>
      <c r="M12" s="57">
        <f>IF(K12="","",L12-K12)</f>
        <v>0.39583333333333331</v>
      </c>
      <c r="N12" s="171"/>
      <c r="O12" s="172"/>
    </row>
    <row r="13" spans="1:18" ht="30" customHeight="1" x14ac:dyDescent="0.15">
      <c r="A13" s="65">
        <f t="shared" si="3"/>
        <v>45784</v>
      </c>
      <c r="B13" s="88">
        <f t="shared" si="0"/>
        <v>45784</v>
      </c>
      <c r="C13" s="58">
        <f>+$Q$7</f>
        <v>0.35416666666666669</v>
      </c>
      <c r="D13" s="59">
        <f>+$R$7</f>
        <v>0.75</v>
      </c>
      <c r="E13" s="57">
        <f>IF(C13="","",D13-C13)</f>
        <v>0.39583333333333331</v>
      </c>
      <c r="F13" s="162"/>
      <c r="G13" s="163"/>
      <c r="H13" s="66"/>
      <c r="I13" s="65">
        <f t="shared" si="2"/>
        <v>45800</v>
      </c>
      <c r="J13" s="88">
        <f t="shared" si="1"/>
        <v>45800</v>
      </c>
      <c r="K13" s="56">
        <f t="shared" ref="K13:K20" si="4">+$Q$7</f>
        <v>0.35416666666666669</v>
      </c>
      <c r="L13" s="57">
        <f t="shared" ref="L13:L20" si="5">+$R$7</f>
        <v>0.75</v>
      </c>
      <c r="M13" s="57">
        <f>IF(K13="","",L13-K13)</f>
        <v>0.39583333333333331</v>
      </c>
      <c r="N13" s="170"/>
      <c r="O13" s="165"/>
    </row>
    <row r="14" spans="1:18" ht="30" customHeight="1" x14ac:dyDescent="0.15">
      <c r="A14" s="65">
        <f t="shared" si="3"/>
        <v>45785</v>
      </c>
      <c r="B14" s="90">
        <f>A14</f>
        <v>45785</v>
      </c>
      <c r="C14" s="58">
        <f>+$Q$7</f>
        <v>0.35416666666666669</v>
      </c>
      <c r="D14" s="59">
        <f>+$R$7</f>
        <v>0.75</v>
      </c>
      <c r="E14" s="57">
        <f>IF(C14="","",D14-C14)</f>
        <v>0.39583333333333331</v>
      </c>
      <c r="F14" s="171"/>
      <c r="G14" s="172"/>
      <c r="H14" s="70"/>
      <c r="I14" s="64">
        <f t="shared" si="2"/>
        <v>45801</v>
      </c>
      <c r="J14" s="86">
        <f t="shared" si="1"/>
        <v>45801</v>
      </c>
      <c r="K14" s="38"/>
      <c r="L14" s="39"/>
      <c r="M14" s="34"/>
      <c r="N14" s="154"/>
      <c r="O14" s="155"/>
    </row>
    <row r="15" spans="1:18" ht="30" customHeight="1" x14ac:dyDescent="0.15">
      <c r="A15" s="65">
        <f t="shared" si="3"/>
        <v>45786</v>
      </c>
      <c r="B15" s="90">
        <f t="shared" si="0"/>
        <v>45786</v>
      </c>
      <c r="C15" s="58">
        <f>+$Q$7</f>
        <v>0.35416666666666669</v>
      </c>
      <c r="D15" s="59">
        <f>+$R$7</f>
        <v>0.75</v>
      </c>
      <c r="E15" s="57">
        <f>IF(C15="","",D15-C15)</f>
        <v>0.39583333333333331</v>
      </c>
      <c r="F15" s="171"/>
      <c r="G15" s="172"/>
      <c r="H15" s="68"/>
      <c r="I15" s="64">
        <f t="shared" si="2"/>
        <v>45802</v>
      </c>
      <c r="J15" s="86">
        <f t="shared" si="1"/>
        <v>45802</v>
      </c>
      <c r="K15" s="33"/>
      <c r="L15" s="34"/>
      <c r="M15" s="34"/>
      <c r="N15" s="123"/>
      <c r="O15" s="124"/>
    </row>
    <row r="16" spans="1:18" ht="30" customHeight="1" x14ac:dyDescent="0.15">
      <c r="A16" s="64">
        <f t="shared" si="3"/>
        <v>45787</v>
      </c>
      <c r="B16" s="89">
        <f t="shared" si="0"/>
        <v>45787</v>
      </c>
      <c r="C16" s="38"/>
      <c r="D16" s="39"/>
      <c r="E16" s="34"/>
      <c r="F16" s="166"/>
      <c r="G16" s="167"/>
      <c r="H16" s="68"/>
      <c r="I16" s="65">
        <f t="shared" si="2"/>
        <v>45803</v>
      </c>
      <c r="J16" s="88">
        <f t="shared" si="1"/>
        <v>45803</v>
      </c>
      <c r="K16" s="58">
        <f>+$Q$7</f>
        <v>0.35416666666666669</v>
      </c>
      <c r="L16" s="59">
        <f>+$R$7</f>
        <v>0.75</v>
      </c>
      <c r="M16" s="57">
        <f>IF(K16="","",L16-K16)</f>
        <v>0.39583333333333331</v>
      </c>
      <c r="N16" s="179"/>
      <c r="O16" s="175"/>
    </row>
    <row r="17" spans="1:16" ht="30" customHeight="1" x14ac:dyDescent="0.15">
      <c r="A17" s="64">
        <f t="shared" si="3"/>
        <v>45788</v>
      </c>
      <c r="B17" s="86">
        <f t="shared" si="0"/>
        <v>45788</v>
      </c>
      <c r="C17" s="38"/>
      <c r="D17" s="39"/>
      <c r="E17" s="34"/>
      <c r="F17" s="123"/>
      <c r="G17" s="124"/>
      <c r="H17" s="68"/>
      <c r="I17" s="65">
        <f t="shared" si="2"/>
        <v>45804</v>
      </c>
      <c r="J17" s="88">
        <f t="shared" si="1"/>
        <v>45804</v>
      </c>
      <c r="K17" s="58">
        <f t="shared" si="4"/>
        <v>0.35416666666666669</v>
      </c>
      <c r="L17" s="59">
        <f t="shared" si="5"/>
        <v>0.75</v>
      </c>
      <c r="M17" s="57">
        <f>IF(K17="","",L17-K17)</f>
        <v>0.39583333333333331</v>
      </c>
      <c r="N17" s="168"/>
      <c r="O17" s="169"/>
    </row>
    <row r="18" spans="1:16" ht="30" customHeight="1" x14ac:dyDescent="0.15">
      <c r="A18" s="65">
        <f t="shared" si="3"/>
        <v>45789</v>
      </c>
      <c r="B18" s="88">
        <f t="shared" si="0"/>
        <v>45789</v>
      </c>
      <c r="C18" s="58">
        <f>+$Q$7</f>
        <v>0.35416666666666669</v>
      </c>
      <c r="D18" s="59">
        <f>+$R$7</f>
        <v>0.75</v>
      </c>
      <c r="E18" s="57">
        <f>IF(C18="","",D18-C18)</f>
        <v>0.39583333333333331</v>
      </c>
      <c r="F18" s="179"/>
      <c r="G18" s="175"/>
      <c r="H18" s="68"/>
      <c r="I18" s="65">
        <f t="shared" si="2"/>
        <v>45805</v>
      </c>
      <c r="J18" s="88">
        <f t="shared" si="1"/>
        <v>45805</v>
      </c>
      <c r="K18" s="58">
        <f t="shared" si="4"/>
        <v>0.35416666666666669</v>
      </c>
      <c r="L18" s="59">
        <f t="shared" si="5"/>
        <v>0.75</v>
      </c>
      <c r="M18" s="57">
        <f>IF(K18="","",L18-K18)</f>
        <v>0.39583333333333331</v>
      </c>
      <c r="N18" s="168"/>
      <c r="O18" s="169"/>
    </row>
    <row r="19" spans="1:16" ht="30" customHeight="1" x14ac:dyDescent="0.15">
      <c r="A19" s="65">
        <f t="shared" si="3"/>
        <v>45790</v>
      </c>
      <c r="B19" s="90">
        <f t="shared" si="0"/>
        <v>45790</v>
      </c>
      <c r="C19" s="58">
        <f>+$Q$7</f>
        <v>0.35416666666666669</v>
      </c>
      <c r="D19" s="59">
        <f>+$R$7</f>
        <v>0.75</v>
      </c>
      <c r="E19" s="57">
        <f>IF(C19="","",D19-C19)</f>
        <v>0.39583333333333331</v>
      </c>
      <c r="F19" s="162"/>
      <c r="G19" s="163"/>
      <c r="H19" s="68"/>
      <c r="I19" s="65">
        <f t="shared" si="2"/>
        <v>45806</v>
      </c>
      <c r="J19" s="90">
        <f t="shared" si="1"/>
        <v>45806</v>
      </c>
      <c r="K19" s="58">
        <f>+$Q$7</f>
        <v>0.35416666666666669</v>
      </c>
      <c r="L19" s="59">
        <f>+$R$7</f>
        <v>0.75</v>
      </c>
      <c r="M19" s="57">
        <f>IF(K19="","",L19-K19)</f>
        <v>0.39583333333333331</v>
      </c>
      <c r="N19" s="171"/>
      <c r="O19" s="172"/>
    </row>
    <row r="20" spans="1:16" ht="30" customHeight="1" x14ac:dyDescent="0.15">
      <c r="A20" s="65">
        <f t="shared" si="3"/>
        <v>45791</v>
      </c>
      <c r="B20" s="90">
        <f t="shared" si="0"/>
        <v>45791</v>
      </c>
      <c r="C20" s="58">
        <f>+$Q$7</f>
        <v>0.35416666666666669</v>
      </c>
      <c r="D20" s="59">
        <f>+$R$7</f>
        <v>0.75</v>
      </c>
      <c r="E20" s="57">
        <f>IF(C20="","",D20-C20)</f>
        <v>0.39583333333333331</v>
      </c>
      <c r="F20" s="162"/>
      <c r="G20" s="163"/>
      <c r="H20" s="69"/>
      <c r="I20" s="65">
        <f t="shared" si="2"/>
        <v>45807</v>
      </c>
      <c r="J20" s="88">
        <f t="shared" si="1"/>
        <v>45807</v>
      </c>
      <c r="K20" s="56">
        <f t="shared" si="4"/>
        <v>0.35416666666666669</v>
      </c>
      <c r="L20" s="57">
        <f t="shared" si="5"/>
        <v>0.75</v>
      </c>
      <c r="M20" s="57">
        <f>IF(K20="","",L20-K20)</f>
        <v>0.39583333333333331</v>
      </c>
      <c r="N20" s="174"/>
      <c r="O20" s="175"/>
    </row>
    <row r="21" spans="1:16" ht="30" customHeight="1" thickBot="1" x14ac:dyDescent="0.2">
      <c r="A21" s="65">
        <f t="shared" si="3"/>
        <v>45792</v>
      </c>
      <c r="B21" s="90">
        <f>A21</f>
        <v>45792</v>
      </c>
      <c r="C21" s="58">
        <f>+$Q$7</f>
        <v>0.35416666666666669</v>
      </c>
      <c r="D21" s="59">
        <f>+$R$7</f>
        <v>0.75</v>
      </c>
      <c r="E21" s="57">
        <f>IF(C21="","",D21-C21)</f>
        <v>0.39583333333333331</v>
      </c>
      <c r="F21" s="171"/>
      <c r="G21" s="172"/>
      <c r="H21" s="69"/>
      <c r="I21" s="77">
        <f>I20+1</f>
        <v>45808</v>
      </c>
      <c r="J21" s="86">
        <f t="shared" si="1"/>
        <v>45808</v>
      </c>
      <c r="K21" s="33"/>
      <c r="L21" s="34"/>
      <c r="M21" s="34"/>
      <c r="N21" s="182"/>
      <c r="O21" s="183"/>
    </row>
    <row r="22" spans="1:16" ht="30" customHeight="1" thickBot="1" x14ac:dyDescent="0.2">
      <c r="A22" s="71">
        <f t="shared" si="3"/>
        <v>45793</v>
      </c>
      <c r="B22" s="92">
        <f t="shared" si="0"/>
        <v>45793</v>
      </c>
      <c r="C22" s="72">
        <f>+$Q$7</f>
        <v>0.35416666666666669</v>
      </c>
      <c r="D22" s="73">
        <f>+$R$7</f>
        <v>0.75</v>
      </c>
      <c r="E22" s="62">
        <f>IF(C22="","",D22-C22)</f>
        <v>0.39583333333333331</v>
      </c>
      <c r="F22" s="184"/>
      <c r="G22" s="185"/>
      <c r="H22" s="68"/>
      <c r="I22" s="118" t="s">
        <v>49</v>
      </c>
      <c r="J22" s="116"/>
      <c r="K22" s="116"/>
      <c r="L22" s="116"/>
      <c r="M22" s="74">
        <f>SUM(E7:E22,M7:M21)</f>
        <v>7.9166666666666643</v>
      </c>
      <c r="N22" s="75"/>
      <c r="O22" s="76"/>
    </row>
    <row r="23" spans="1:16" ht="6" customHeight="1" x14ac:dyDescent="0.15">
      <c r="A23" s="6"/>
      <c r="D23" s="6"/>
      <c r="E23" s="6"/>
      <c r="F23" s="18"/>
      <c r="G23" s="19"/>
      <c r="H23" s="19"/>
      <c r="I23" s="106"/>
      <c r="J23" s="106"/>
      <c r="K23" s="19"/>
      <c r="L23" s="19"/>
      <c r="M23" s="19"/>
      <c r="N23" s="19"/>
    </row>
    <row r="24" spans="1:16" ht="21.75" customHeight="1" thickBot="1" x14ac:dyDescent="0.2">
      <c r="A24" s="6"/>
      <c r="D24" s="6"/>
      <c r="E24" s="6"/>
      <c r="F24" s="18"/>
      <c r="G24" s="19"/>
      <c r="H24" s="19"/>
      <c r="I24" s="110"/>
      <c r="J24" s="110"/>
      <c r="K24" s="110"/>
      <c r="L24" s="110"/>
      <c r="M24" s="19"/>
      <c r="N24" s="19"/>
    </row>
    <row r="25" spans="1:16" ht="22.5" customHeight="1" thickBot="1" x14ac:dyDescent="0.2">
      <c r="A25" s="6"/>
      <c r="C25" s="83"/>
      <c r="D25" s="83"/>
      <c r="E25" s="6"/>
      <c r="F25" s="18"/>
      <c r="G25" s="19"/>
      <c r="H25" s="19"/>
      <c r="I25" s="115" t="s">
        <v>46</v>
      </c>
      <c r="J25" s="116"/>
      <c r="K25" s="116"/>
      <c r="L25" s="117"/>
      <c r="M25" s="49" t="str">
        <f>IF(M22&gt;Sheet1!A2*Sheet1!C3+Sheet1!A5,"Required","Not required")</f>
        <v>Not required</v>
      </c>
      <c r="N25" s="19"/>
    </row>
    <row r="26" spans="1:16" ht="22.5" customHeight="1" x14ac:dyDescent="0.15">
      <c r="A26" s="6"/>
      <c r="D26" s="6"/>
      <c r="E26" s="6"/>
      <c r="F26" s="18"/>
      <c r="G26" s="19"/>
      <c r="H26" s="19"/>
      <c r="I26" s="13"/>
      <c r="J26" s="13"/>
      <c r="K26" s="13"/>
      <c r="L26" s="13"/>
      <c r="M26" s="52"/>
      <c r="N26" s="19"/>
    </row>
    <row r="27" spans="1:16" s="20" customFormat="1" ht="38.25" customHeight="1" x14ac:dyDescent="0.15">
      <c r="A27" s="103" t="s">
        <v>47</v>
      </c>
      <c r="B27" s="103"/>
      <c r="C27" s="103"/>
      <c r="D27" s="103"/>
      <c r="E27" s="103"/>
      <c r="F27" s="103"/>
      <c r="G27" s="103"/>
      <c r="H27" s="103"/>
      <c r="I27" s="103"/>
      <c r="J27" s="103"/>
      <c r="K27" s="103"/>
      <c r="L27" s="103"/>
      <c r="M27" s="103"/>
      <c r="N27" s="103"/>
      <c r="O27" s="103"/>
      <c r="P27" s="24"/>
    </row>
    <row r="28" spans="1:16" s="20" customFormat="1" ht="29.25" customHeight="1" x14ac:dyDescent="0.15">
      <c r="A28" s="101" t="s">
        <v>48</v>
      </c>
      <c r="B28" s="101"/>
      <c r="C28" s="101"/>
      <c r="D28" s="101"/>
      <c r="E28" s="101"/>
      <c r="F28" s="101"/>
      <c r="G28" s="101"/>
      <c r="H28" s="101"/>
      <c r="I28" s="101"/>
      <c r="J28" s="101"/>
      <c r="K28" s="101"/>
      <c r="L28" s="101"/>
      <c r="M28" s="101"/>
      <c r="N28" s="101"/>
      <c r="O28" s="101"/>
      <c r="P28" s="24"/>
    </row>
    <row r="29" spans="1:16" s="20" customFormat="1" ht="22.5" customHeight="1" x14ac:dyDescent="0.15">
      <c r="A29" s="101" t="s">
        <v>50</v>
      </c>
      <c r="B29" s="108"/>
      <c r="C29" s="108"/>
      <c r="D29" s="108"/>
      <c r="E29" s="108"/>
      <c r="F29" s="108"/>
      <c r="G29" s="108"/>
      <c r="H29" s="108"/>
      <c r="I29" s="108"/>
      <c r="J29" s="108"/>
      <c r="K29" s="108"/>
      <c r="L29" s="108"/>
      <c r="M29" s="108"/>
      <c r="N29" s="108"/>
      <c r="O29" s="108"/>
      <c r="P29" s="23"/>
    </row>
    <row r="30" spans="1:16" s="20" customFormat="1" ht="29.25" customHeight="1" x14ac:dyDescent="0.15">
      <c r="A30" s="103" t="s">
        <v>51</v>
      </c>
      <c r="B30" s="102"/>
      <c r="C30" s="102"/>
      <c r="D30" s="102"/>
      <c r="E30" s="102"/>
      <c r="F30" s="102"/>
      <c r="G30" s="102"/>
      <c r="H30" s="102"/>
      <c r="I30" s="102"/>
      <c r="J30" s="102"/>
      <c r="K30" s="102"/>
      <c r="L30" s="102"/>
      <c r="M30" s="102"/>
      <c r="N30" s="102"/>
      <c r="O30" s="102"/>
      <c r="P30" s="21"/>
    </row>
    <row r="31" spans="1:16" s="53" customFormat="1" ht="44.25" customHeight="1" x14ac:dyDescent="0.15">
      <c r="A31" s="101" t="s">
        <v>52</v>
      </c>
      <c r="B31" s="101"/>
      <c r="C31" s="101"/>
      <c r="D31" s="101"/>
      <c r="E31" s="101"/>
      <c r="F31" s="101"/>
      <c r="G31" s="101"/>
      <c r="H31" s="101"/>
      <c r="I31" s="101"/>
      <c r="J31" s="101"/>
      <c r="K31" s="101"/>
      <c r="L31" s="101"/>
      <c r="M31" s="101"/>
      <c r="N31" s="101"/>
      <c r="O31" s="101"/>
      <c r="P31" s="54"/>
    </row>
    <row r="32" spans="1:16" s="20" customFormat="1" ht="22.5" customHeight="1" x14ac:dyDescent="0.15">
      <c r="A32" s="103" t="s">
        <v>53</v>
      </c>
      <c r="B32" s="102"/>
      <c r="C32" s="102"/>
      <c r="D32" s="102"/>
      <c r="E32" s="102"/>
      <c r="F32" s="102"/>
      <c r="G32" s="102"/>
      <c r="H32" s="102"/>
      <c r="I32" s="102"/>
      <c r="J32" s="102"/>
      <c r="K32" s="102"/>
      <c r="L32" s="102"/>
      <c r="M32" s="102"/>
      <c r="N32" s="102"/>
      <c r="O32" s="102"/>
      <c r="P32" s="21"/>
    </row>
    <row r="33" spans="1:16" s="20" customFormat="1" ht="29.25" customHeight="1" x14ac:dyDescent="0.15">
      <c r="A33" s="101" t="s">
        <v>54</v>
      </c>
      <c r="B33" s="102"/>
      <c r="C33" s="102"/>
      <c r="D33" s="102"/>
      <c r="E33" s="102"/>
      <c r="F33" s="102"/>
      <c r="G33" s="102"/>
      <c r="H33" s="102"/>
      <c r="I33" s="102"/>
      <c r="J33" s="102"/>
      <c r="K33" s="102"/>
      <c r="L33" s="102"/>
      <c r="M33" s="102"/>
      <c r="N33" s="102"/>
      <c r="O33" s="102"/>
      <c r="P33" s="21"/>
    </row>
  </sheetData>
  <mergeCells count="58">
    <mergeCell ref="A30:O30"/>
    <mergeCell ref="A31:O31"/>
    <mergeCell ref="A32:O32"/>
    <mergeCell ref="A33:O33"/>
    <mergeCell ref="I23:J23"/>
    <mergeCell ref="I24:L24"/>
    <mergeCell ref="I25:L25"/>
    <mergeCell ref="A27:O27"/>
    <mergeCell ref="A28:O28"/>
    <mergeCell ref="A29:O29"/>
    <mergeCell ref="F20:G20"/>
    <mergeCell ref="N20:O20"/>
    <mergeCell ref="F21:G21"/>
    <mergeCell ref="N21:O21"/>
    <mergeCell ref="F22:G22"/>
    <mergeCell ref="I22:L22"/>
    <mergeCell ref="F17:G17"/>
    <mergeCell ref="N17:O17"/>
    <mergeCell ref="F18:G18"/>
    <mergeCell ref="N18:O18"/>
    <mergeCell ref="F19:G19"/>
    <mergeCell ref="N19:O19"/>
    <mergeCell ref="F14:G14"/>
    <mergeCell ref="N14:O14"/>
    <mergeCell ref="F15:G15"/>
    <mergeCell ref="N15:O15"/>
    <mergeCell ref="F16:G16"/>
    <mergeCell ref="N16:O16"/>
    <mergeCell ref="F11:G11"/>
    <mergeCell ref="N11:O11"/>
    <mergeCell ref="F12:G12"/>
    <mergeCell ref="N12:O12"/>
    <mergeCell ref="F13:G13"/>
    <mergeCell ref="N13:O13"/>
    <mergeCell ref="F8:G8"/>
    <mergeCell ref="N8:O8"/>
    <mergeCell ref="F9:G9"/>
    <mergeCell ref="N9:O9"/>
    <mergeCell ref="F10:G10"/>
    <mergeCell ref="N10:O10"/>
    <mergeCell ref="J5:J6"/>
    <mergeCell ref="K5:L5"/>
    <mergeCell ref="M5:M6"/>
    <mergeCell ref="N5:O6"/>
    <mergeCell ref="F7:G7"/>
    <mergeCell ref="N7:O7"/>
    <mergeCell ref="I5:I6"/>
    <mergeCell ref="A5:A6"/>
    <mergeCell ref="B5:B6"/>
    <mergeCell ref="C5:D5"/>
    <mergeCell ref="E5:E6"/>
    <mergeCell ref="F5:G6"/>
    <mergeCell ref="A1:O1"/>
    <mergeCell ref="A2:B2"/>
    <mergeCell ref="D2:G2"/>
    <mergeCell ref="K2:O2"/>
    <mergeCell ref="A3:B3"/>
    <mergeCell ref="M3:O3"/>
  </mergeCells>
  <phoneticPr fontId="1"/>
  <printOptions horizontalCentered="1" verticalCentered="1"/>
  <pageMargins left="0.78740157480314965" right="0.39370078740157483" top="0.31496062992125984" bottom="0.31496062992125984" header="0.59055118110236227" footer="0.19685039370078741"/>
  <pageSetup paperSize="9" scale="7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768B6A-76FC-4259-B2A6-36B64D39348B}">
  <dimension ref="A1:R33"/>
  <sheetViews>
    <sheetView view="pageBreakPreview" zoomScale="70" zoomScaleNormal="100" zoomScaleSheetLayoutView="70" workbookViewId="0">
      <selection activeCell="F8" sqref="F8:G8"/>
    </sheetView>
  </sheetViews>
  <sheetFormatPr defaultRowHeight="14.25" x14ac:dyDescent="0.15"/>
  <cols>
    <col min="1" max="2" width="4.125" style="9" customWidth="1"/>
    <col min="3" max="4" width="11.5" style="9" customWidth="1"/>
    <col min="5" max="6" width="11.125" style="9" customWidth="1"/>
    <col min="7" max="7" width="2.625" style="9" customWidth="1"/>
    <col min="8" max="8" width="3.125" style="9" customWidth="1"/>
    <col min="9" max="10" width="4.125" style="9" customWidth="1"/>
    <col min="11" max="12" width="11.5" style="9" customWidth="1"/>
    <col min="13" max="14" width="11.125" style="9" customWidth="1"/>
    <col min="15" max="15" width="2.625" style="9" customWidth="1"/>
    <col min="16" max="16384" width="9" style="9"/>
  </cols>
  <sheetData>
    <row r="1" spans="1:18" ht="50.25" customHeight="1" x14ac:dyDescent="0.15">
      <c r="A1" s="109" t="s">
        <v>33</v>
      </c>
      <c r="B1" s="109"/>
      <c r="C1" s="109"/>
      <c r="D1" s="109"/>
      <c r="E1" s="109"/>
      <c r="F1" s="109"/>
      <c r="G1" s="109"/>
      <c r="H1" s="109"/>
      <c r="I1" s="109"/>
      <c r="J1" s="109"/>
      <c r="K1" s="109"/>
      <c r="L1" s="109"/>
      <c r="M1" s="109"/>
      <c r="N1" s="109"/>
      <c r="O1" s="109"/>
    </row>
    <row r="2" spans="1:18" ht="26.25" customHeight="1" x14ac:dyDescent="0.15">
      <c r="A2" s="111">
        <v>2025</v>
      </c>
      <c r="B2" s="111"/>
      <c r="C2" s="5" t="s">
        <v>39</v>
      </c>
      <c r="D2" s="110"/>
      <c r="E2" s="110"/>
      <c r="F2" s="110"/>
      <c r="G2" s="110"/>
      <c r="H2" s="13"/>
      <c r="I2" s="84" t="s">
        <v>34</v>
      </c>
      <c r="J2" s="14"/>
      <c r="K2" s="112"/>
      <c r="L2" s="112"/>
      <c r="M2" s="112"/>
      <c r="N2" s="112"/>
      <c r="O2" s="112"/>
    </row>
    <row r="3" spans="1:18" ht="26.25" customHeight="1" x14ac:dyDescent="0.15">
      <c r="A3" s="111">
        <v>6</v>
      </c>
      <c r="B3" s="111"/>
      <c r="C3" s="5" t="s">
        <v>40</v>
      </c>
      <c r="D3" s="5"/>
      <c r="E3" s="5"/>
      <c r="F3" s="5"/>
      <c r="G3" s="15"/>
      <c r="H3" s="15"/>
      <c r="I3" s="84" t="s">
        <v>36</v>
      </c>
      <c r="J3" s="14"/>
      <c r="K3" s="16"/>
      <c r="L3" s="17" t="s">
        <v>35</v>
      </c>
      <c r="M3" s="139"/>
      <c r="N3" s="139"/>
      <c r="O3" s="139"/>
    </row>
    <row r="4" spans="1:18" ht="6" customHeight="1" thickBot="1" x14ac:dyDescent="0.2"/>
    <row r="5" spans="1:18" ht="37.5" customHeight="1" x14ac:dyDescent="0.15">
      <c r="A5" s="129" t="s">
        <v>37</v>
      </c>
      <c r="B5" s="131" t="s">
        <v>38</v>
      </c>
      <c r="C5" s="135" t="s">
        <v>41</v>
      </c>
      <c r="D5" s="136"/>
      <c r="E5" s="137" t="s">
        <v>44</v>
      </c>
      <c r="F5" s="125" t="s">
        <v>45</v>
      </c>
      <c r="G5" s="126"/>
      <c r="H5" s="1"/>
      <c r="I5" s="129" t="s">
        <v>37</v>
      </c>
      <c r="J5" s="131" t="s">
        <v>38</v>
      </c>
      <c r="K5" s="135" t="s">
        <v>41</v>
      </c>
      <c r="L5" s="136"/>
      <c r="M5" s="137" t="s">
        <v>44</v>
      </c>
      <c r="N5" s="125" t="s">
        <v>45</v>
      </c>
      <c r="O5" s="126"/>
      <c r="Q5" s="9" t="s">
        <v>55</v>
      </c>
    </row>
    <row r="6" spans="1:18" ht="25.5" customHeight="1" thickBot="1" x14ac:dyDescent="0.2">
      <c r="A6" s="130"/>
      <c r="B6" s="132"/>
      <c r="C6" s="29" t="s">
        <v>42</v>
      </c>
      <c r="D6" s="55" t="s">
        <v>43</v>
      </c>
      <c r="E6" s="138"/>
      <c r="F6" s="127"/>
      <c r="G6" s="128"/>
      <c r="H6" s="2"/>
      <c r="I6" s="130"/>
      <c r="J6" s="132"/>
      <c r="K6" s="29" t="s">
        <v>42</v>
      </c>
      <c r="L6" s="55" t="s">
        <v>43</v>
      </c>
      <c r="M6" s="138"/>
      <c r="N6" s="127"/>
      <c r="O6" s="128"/>
      <c r="Q6" s="82" t="s">
        <v>57</v>
      </c>
      <c r="R6" s="82" t="s">
        <v>58</v>
      </c>
    </row>
    <row r="7" spans="1:18" ht="30" customHeight="1" x14ac:dyDescent="0.15">
      <c r="A7" s="64">
        <f>DATE(A2,A3,1)</f>
        <v>45809</v>
      </c>
      <c r="B7" s="86">
        <f>A7</f>
        <v>45809</v>
      </c>
      <c r="C7" s="33"/>
      <c r="D7" s="34"/>
      <c r="E7" s="34"/>
      <c r="F7" s="123"/>
      <c r="G7" s="124"/>
      <c r="H7" s="3"/>
      <c r="I7" s="67">
        <f>A22+1</f>
        <v>45825</v>
      </c>
      <c r="J7" s="93">
        <f>I7</f>
        <v>45825</v>
      </c>
      <c r="K7" s="30">
        <f>+$Q$7</f>
        <v>0.35416666666666669</v>
      </c>
      <c r="L7" s="31">
        <f>+$R$7</f>
        <v>0.75</v>
      </c>
      <c r="M7" s="57">
        <f>IF(K7="","",L7-K7)</f>
        <v>0.39583333333333331</v>
      </c>
      <c r="N7" s="186"/>
      <c r="O7" s="187"/>
      <c r="Q7" s="85">
        <v>0.35416666666666669</v>
      </c>
      <c r="R7" s="85">
        <v>0.75</v>
      </c>
    </row>
    <row r="8" spans="1:18" ht="30" customHeight="1" x14ac:dyDescent="0.15">
      <c r="A8" s="65">
        <f>A7+1</f>
        <v>45810</v>
      </c>
      <c r="B8" s="88">
        <f t="shared" ref="B8:B22" si="0">A8</f>
        <v>45810</v>
      </c>
      <c r="C8" s="56">
        <f t="shared" ref="C8:C22" si="1">+$Q$7</f>
        <v>0.35416666666666669</v>
      </c>
      <c r="D8" s="57">
        <f t="shared" ref="D8:D22" si="2">+$R$7</f>
        <v>0.75</v>
      </c>
      <c r="E8" s="57">
        <f>IF(C8="","",D8-C8)</f>
        <v>0.39583333333333331</v>
      </c>
      <c r="F8" s="179"/>
      <c r="G8" s="175"/>
      <c r="H8" s="4"/>
      <c r="I8" s="65">
        <f>I7+1</f>
        <v>45826</v>
      </c>
      <c r="J8" s="88">
        <f t="shared" ref="J8:J20" si="3">I8</f>
        <v>45826</v>
      </c>
      <c r="K8" s="30">
        <f>+$Q$7</f>
        <v>0.35416666666666669</v>
      </c>
      <c r="L8" s="31">
        <f>+$R$7</f>
        <v>0.75</v>
      </c>
      <c r="M8" s="57">
        <f>IF(K8="","",L8-K8)</f>
        <v>0.39583333333333331</v>
      </c>
      <c r="N8" s="164"/>
      <c r="O8" s="165"/>
      <c r="Q8" s="9" t="s">
        <v>56</v>
      </c>
    </row>
    <row r="9" spans="1:18" ht="30" customHeight="1" x14ac:dyDescent="0.15">
      <c r="A9" s="65">
        <f t="shared" ref="A9:A22" si="4">A8+1</f>
        <v>45811</v>
      </c>
      <c r="B9" s="88">
        <f t="shared" si="0"/>
        <v>45811</v>
      </c>
      <c r="C9" s="30">
        <f t="shared" si="1"/>
        <v>0.35416666666666669</v>
      </c>
      <c r="D9" s="31">
        <f t="shared" si="2"/>
        <v>0.75</v>
      </c>
      <c r="E9" s="57">
        <f>IF(C9="","",D9-C9)</f>
        <v>0.39583333333333331</v>
      </c>
      <c r="F9" s="171"/>
      <c r="G9" s="172"/>
      <c r="H9" s="4"/>
      <c r="I9" s="65">
        <f>I8+1</f>
        <v>45827</v>
      </c>
      <c r="J9" s="88">
        <f t="shared" si="3"/>
        <v>45827</v>
      </c>
      <c r="K9" s="56">
        <f>+$Q$7</f>
        <v>0.35416666666666669</v>
      </c>
      <c r="L9" s="57">
        <f>+$R$7</f>
        <v>0.75</v>
      </c>
      <c r="M9" s="57">
        <f>IF(K9="","",L9-K9)</f>
        <v>0.39583333333333331</v>
      </c>
      <c r="N9" s="188"/>
      <c r="O9" s="161"/>
    </row>
    <row r="10" spans="1:18" ht="30" customHeight="1" x14ac:dyDescent="0.15">
      <c r="A10" s="65">
        <f t="shared" si="4"/>
        <v>45812</v>
      </c>
      <c r="B10" s="88">
        <f t="shared" si="0"/>
        <v>45812</v>
      </c>
      <c r="C10" s="30">
        <f t="shared" si="1"/>
        <v>0.35416666666666669</v>
      </c>
      <c r="D10" s="31">
        <f t="shared" si="2"/>
        <v>0.75</v>
      </c>
      <c r="E10" s="57">
        <f>IF(C10="","",D10-C10)</f>
        <v>0.39583333333333331</v>
      </c>
      <c r="F10" s="162"/>
      <c r="G10" s="163"/>
      <c r="H10" s="1"/>
      <c r="I10" s="65">
        <f t="shared" ref="I10:I20" si="5">I9+1</f>
        <v>45828</v>
      </c>
      <c r="J10" s="88">
        <f t="shared" si="3"/>
        <v>45828</v>
      </c>
      <c r="K10" s="56">
        <f>+$Q$7</f>
        <v>0.35416666666666669</v>
      </c>
      <c r="L10" s="57">
        <f>+$R$7</f>
        <v>0.75</v>
      </c>
      <c r="M10" s="57">
        <f>IF(K10="","",L10-K10)</f>
        <v>0.39583333333333331</v>
      </c>
      <c r="N10" s="160"/>
      <c r="O10" s="161"/>
    </row>
    <row r="11" spans="1:18" ht="30" customHeight="1" x14ac:dyDescent="0.15">
      <c r="A11" s="65">
        <f t="shared" si="4"/>
        <v>45813</v>
      </c>
      <c r="B11" s="88">
        <f>A11</f>
        <v>45813</v>
      </c>
      <c r="C11" s="56">
        <f t="shared" si="1"/>
        <v>0.35416666666666669</v>
      </c>
      <c r="D11" s="57">
        <f t="shared" si="2"/>
        <v>0.75</v>
      </c>
      <c r="E11" s="57">
        <f>IF(C11="","",D11-C11)</f>
        <v>0.39583333333333331</v>
      </c>
      <c r="F11" s="188"/>
      <c r="G11" s="161"/>
      <c r="H11" s="3"/>
      <c r="I11" s="64">
        <f t="shared" si="5"/>
        <v>45829</v>
      </c>
      <c r="J11" s="86">
        <f t="shared" si="3"/>
        <v>45829</v>
      </c>
      <c r="K11" s="33"/>
      <c r="L11" s="34"/>
      <c r="M11" s="34"/>
      <c r="N11" s="143"/>
      <c r="O11" s="144"/>
    </row>
    <row r="12" spans="1:18" ht="30" customHeight="1" x14ac:dyDescent="0.15">
      <c r="A12" s="65">
        <f t="shared" si="4"/>
        <v>45814</v>
      </c>
      <c r="B12" s="88">
        <f t="shared" si="0"/>
        <v>45814</v>
      </c>
      <c r="C12" s="56">
        <f t="shared" si="1"/>
        <v>0.35416666666666669</v>
      </c>
      <c r="D12" s="57">
        <f t="shared" si="2"/>
        <v>0.75</v>
      </c>
      <c r="E12" s="57">
        <f>IF(C12="","",D12-C12)</f>
        <v>0.39583333333333331</v>
      </c>
      <c r="F12" s="188"/>
      <c r="G12" s="161"/>
      <c r="H12" s="3"/>
      <c r="I12" s="64">
        <f t="shared" si="5"/>
        <v>45830</v>
      </c>
      <c r="J12" s="86">
        <f t="shared" si="3"/>
        <v>45830</v>
      </c>
      <c r="K12" s="33"/>
      <c r="L12" s="34"/>
      <c r="M12" s="34"/>
      <c r="N12" s="123"/>
      <c r="O12" s="124"/>
    </row>
    <row r="13" spans="1:18" ht="30" customHeight="1" x14ac:dyDescent="0.15">
      <c r="A13" s="64">
        <f t="shared" si="4"/>
        <v>45815</v>
      </c>
      <c r="B13" s="86">
        <f t="shared" si="0"/>
        <v>45815</v>
      </c>
      <c r="C13" s="33"/>
      <c r="D13" s="34"/>
      <c r="E13" s="34"/>
      <c r="F13" s="189"/>
      <c r="G13" s="144"/>
      <c r="H13" s="3"/>
      <c r="I13" s="65">
        <f t="shared" si="5"/>
        <v>45831</v>
      </c>
      <c r="J13" s="88">
        <f t="shared" si="3"/>
        <v>45831</v>
      </c>
      <c r="K13" s="56">
        <f>+$Q$7</f>
        <v>0.35416666666666669</v>
      </c>
      <c r="L13" s="57">
        <f>+$R$7</f>
        <v>0.75</v>
      </c>
      <c r="M13" s="57">
        <f>IF(K13="","",L13-K13)</f>
        <v>0.39583333333333331</v>
      </c>
      <c r="N13" s="179"/>
      <c r="O13" s="175"/>
    </row>
    <row r="14" spans="1:18" ht="30" customHeight="1" x14ac:dyDescent="0.15">
      <c r="A14" s="64">
        <f t="shared" si="4"/>
        <v>45816</v>
      </c>
      <c r="B14" s="86">
        <f t="shared" si="0"/>
        <v>45816</v>
      </c>
      <c r="C14" s="33"/>
      <c r="D14" s="34"/>
      <c r="E14" s="34"/>
      <c r="F14" s="123"/>
      <c r="G14" s="124"/>
      <c r="H14" s="5"/>
      <c r="I14" s="65">
        <f t="shared" si="5"/>
        <v>45832</v>
      </c>
      <c r="J14" s="88">
        <f t="shared" si="3"/>
        <v>45832</v>
      </c>
      <c r="K14" s="56">
        <f>+$Q$7</f>
        <v>0.35416666666666669</v>
      </c>
      <c r="L14" s="57">
        <f>+$R$7</f>
        <v>0.75</v>
      </c>
      <c r="M14" s="57">
        <f>IF(K14="","",L14-K14)</f>
        <v>0.39583333333333331</v>
      </c>
      <c r="N14" s="170"/>
      <c r="O14" s="165"/>
    </row>
    <row r="15" spans="1:18" ht="30" customHeight="1" x14ac:dyDescent="0.15">
      <c r="A15" s="65">
        <f t="shared" si="4"/>
        <v>45817</v>
      </c>
      <c r="B15" s="88">
        <f t="shared" si="0"/>
        <v>45817</v>
      </c>
      <c r="C15" s="56">
        <f t="shared" si="1"/>
        <v>0.35416666666666669</v>
      </c>
      <c r="D15" s="57">
        <f t="shared" si="2"/>
        <v>0.75</v>
      </c>
      <c r="E15" s="57">
        <f>IF(C15="","",D15-C15)</f>
        <v>0.39583333333333331</v>
      </c>
      <c r="F15" s="179"/>
      <c r="G15" s="175"/>
      <c r="H15" s="4"/>
      <c r="I15" s="65">
        <f t="shared" si="5"/>
        <v>45833</v>
      </c>
      <c r="J15" s="88">
        <f t="shared" si="3"/>
        <v>45833</v>
      </c>
      <c r="K15" s="56">
        <f>+$Q$7</f>
        <v>0.35416666666666669</v>
      </c>
      <c r="L15" s="57">
        <f>+$R$7</f>
        <v>0.75</v>
      </c>
      <c r="M15" s="57">
        <f>IF(K15="","",L15-K15)</f>
        <v>0.39583333333333331</v>
      </c>
      <c r="N15" s="160"/>
      <c r="O15" s="161"/>
    </row>
    <row r="16" spans="1:18" ht="30" customHeight="1" x14ac:dyDescent="0.15">
      <c r="A16" s="65">
        <f t="shared" si="4"/>
        <v>45818</v>
      </c>
      <c r="B16" s="88">
        <f t="shared" si="0"/>
        <v>45818</v>
      </c>
      <c r="C16" s="56">
        <f t="shared" si="1"/>
        <v>0.35416666666666669</v>
      </c>
      <c r="D16" s="57">
        <f t="shared" si="2"/>
        <v>0.75</v>
      </c>
      <c r="E16" s="57">
        <f>IF(C16="","",D16-C16)</f>
        <v>0.39583333333333331</v>
      </c>
      <c r="F16" s="171"/>
      <c r="G16" s="172"/>
      <c r="H16" s="4"/>
      <c r="I16" s="65">
        <f t="shared" si="5"/>
        <v>45834</v>
      </c>
      <c r="J16" s="88">
        <f t="shared" si="3"/>
        <v>45834</v>
      </c>
      <c r="K16" s="56">
        <f>+$Q$7</f>
        <v>0.35416666666666669</v>
      </c>
      <c r="L16" s="57">
        <f>+$R$7</f>
        <v>0.75</v>
      </c>
      <c r="M16" s="57">
        <f>IF(K16="","",L16-K16)</f>
        <v>0.39583333333333331</v>
      </c>
      <c r="N16" s="188"/>
      <c r="O16" s="161"/>
    </row>
    <row r="17" spans="1:16" ht="30" customHeight="1" x14ac:dyDescent="0.15">
      <c r="A17" s="65">
        <f t="shared" si="4"/>
        <v>45819</v>
      </c>
      <c r="B17" s="88">
        <f t="shared" si="0"/>
        <v>45819</v>
      </c>
      <c r="C17" s="56">
        <f t="shared" si="1"/>
        <v>0.35416666666666669</v>
      </c>
      <c r="D17" s="57">
        <f t="shared" si="2"/>
        <v>0.75</v>
      </c>
      <c r="E17" s="57">
        <f>IF(C17="","",D17-C17)</f>
        <v>0.39583333333333331</v>
      </c>
      <c r="F17" s="171"/>
      <c r="G17" s="172"/>
      <c r="H17" s="4"/>
      <c r="I17" s="65">
        <f t="shared" si="5"/>
        <v>45835</v>
      </c>
      <c r="J17" s="88">
        <f t="shared" si="3"/>
        <v>45835</v>
      </c>
      <c r="K17" s="56">
        <f>+$Q$7</f>
        <v>0.35416666666666669</v>
      </c>
      <c r="L17" s="57">
        <f>+$R$7</f>
        <v>0.75</v>
      </c>
      <c r="M17" s="57">
        <f>IF(K17="","",L17-K17)</f>
        <v>0.39583333333333331</v>
      </c>
      <c r="N17" s="168"/>
      <c r="O17" s="169"/>
    </row>
    <row r="18" spans="1:16" ht="30" customHeight="1" x14ac:dyDescent="0.15">
      <c r="A18" s="65">
        <f t="shared" si="4"/>
        <v>45820</v>
      </c>
      <c r="B18" s="88">
        <f>A18</f>
        <v>45820</v>
      </c>
      <c r="C18" s="56">
        <f t="shared" si="1"/>
        <v>0.35416666666666669</v>
      </c>
      <c r="D18" s="57">
        <f t="shared" si="2"/>
        <v>0.75</v>
      </c>
      <c r="E18" s="57">
        <f>IF(C18="","",D18-C18)</f>
        <v>0.39583333333333331</v>
      </c>
      <c r="F18" s="188"/>
      <c r="G18" s="161"/>
      <c r="H18" s="4"/>
      <c r="I18" s="64">
        <f t="shared" si="5"/>
        <v>45836</v>
      </c>
      <c r="J18" s="86">
        <f t="shared" si="3"/>
        <v>45836</v>
      </c>
      <c r="K18" s="33"/>
      <c r="L18" s="34"/>
      <c r="M18" s="34"/>
      <c r="N18" s="143"/>
      <c r="O18" s="144"/>
    </row>
    <row r="19" spans="1:16" ht="30" customHeight="1" x14ac:dyDescent="0.15">
      <c r="A19" s="65">
        <f t="shared" si="4"/>
        <v>45821</v>
      </c>
      <c r="B19" s="88">
        <f t="shared" si="0"/>
        <v>45821</v>
      </c>
      <c r="C19" s="56">
        <f t="shared" si="1"/>
        <v>0.35416666666666669</v>
      </c>
      <c r="D19" s="57">
        <f t="shared" si="2"/>
        <v>0.75</v>
      </c>
      <c r="E19" s="57">
        <f>IF(C19="","",D19-C19)</f>
        <v>0.39583333333333331</v>
      </c>
      <c r="F19" s="162"/>
      <c r="G19" s="163"/>
      <c r="H19" s="4"/>
      <c r="I19" s="64">
        <f t="shared" si="5"/>
        <v>45837</v>
      </c>
      <c r="J19" s="86">
        <f t="shared" si="3"/>
        <v>45837</v>
      </c>
      <c r="K19" s="33"/>
      <c r="L19" s="34"/>
      <c r="M19" s="34"/>
      <c r="N19" s="154"/>
      <c r="O19" s="155"/>
    </row>
    <row r="20" spans="1:16" ht="30" customHeight="1" x14ac:dyDescent="0.15">
      <c r="A20" s="64">
        <f t="shared" si="4"/>
        <v>45822</v>
      </c>
      <c r="B20" s="86">
        <f t="shared" si="0"/>
        <v>45822</v>
      </c>
      <c r="C20" s="33"/>
      <c r="D20" s="34"/>
      <c r="E20" s="34"/>
      <c r="F20" s="113"/>
      <c r="G20" s="114"/>
      <c r="H20" s="1"/>
      <c r="I20" s="65">
        <f t="shared" si="5"/>
        <v>45838</v>
      </c>
      <c r="J20" s="88">
        <f t="shared" si="3"/>
        <v>45838</v>
      </c>
      <c r="K20" s="56">
        <f>+$Q$7</f>
        <v>0.35416666666666669</v>
      </c>
      <c r="L20" s="57">
        <f>+$R$7</f>
        <v>0.75</v>
      </c>
      <c r="M20" s="57">
        <f>IF(K20="","",L20-K20)</f>
        <v>0.39583333333333331</v>
      </c>
      <c r="N20" s="174"/>
      <c r="O20" s="175"/>
    </row>
    <row r="21" spans="1:16" ht="30" customHeight="1" thickBot="1" x14ac:dyDescent="0.2">
      <c r="A21" s="64">
        <f t="shared" si="4"/>
        <v>45823</v>
      </c>
      <c r="B21" s="86">
        <f t="shared" si="0"/>
        <v>45823</v>
      </c>
      <c r="C21" s="33"/>
      <c r="D21" s="34"/>
      <c r="E21" s="34"/>
      <c r="F21" s="123"/>
      <c r="G21" s="124"/>
      <c r="H21" s="1"/>
      <c r="I21" s="12"/>
      <c r="J21" s="87"/>
      <c r="K21" s="72"/>
      <c r="L21" s="41"/>
      <c r="M21" s="41" t="str">
        <f>IF(K21="","",L21-K21)</f>
        <v/>
      </c>
      <c r="N21" s="107"/>
      <c r="O21" s="105"/>
    </row>
    <row r="22" spans="1:16" ht="30" customHeight="1" thickBot="1" x14ac:dyDescent="0.2">
      <c r="A22" s="71">
        <f t="shared" si="4"/>
        <v>45824</v>
      </c>
      <c r="B22" s="92">
        <f t="shared" si="0"/>
        <v>45824</v>
      </c>
      <c r="C22" s="97">
        <f t="shared" si="1"/>
        <v>0.35416666666666669</v>
      </c>
      <c r="D22" s="62">
        <f t="shared" si="2"/>
        <v>0.75</v>
      </c>
      <c r="E22" s="62">
        <f>IF(C22="","",D22-C22)</f>
        <v>0.39583333333333331</v>
      </c>
      <c r="F22" s="184"/>
      <c r="G22" s="185"/>
      <c r="H22" s="4"/>
      <c r="I22" s="118" t="s">
        <v>49</v>
      </c>
      <c r="J22" s="116"/>
      <c r="K22" s="116"/>
      <c r="L22" s="116"/>
      <c r="M22" s="48">
        <f>SUM(E7:E22,M7:M21)</f>
        <v>8.3124999999999982</v>
      </c>
      <c r="N22" s="25"/>
      <c r="O22" s="22"/>
    </row>
    <row r="23" spans="1:16" ht="6" customHeight="1" x14ac:dyDescent="0.15">
      <c r="A23" s="6"/>
      <c r="D23" s="6"/>
      <c r="E23" s="6"/>
      <c r="F23" s="18"/>
      <c r="G23" s="19"/>
      <c r="H23" s="19"/>
      <c r="I23" s="106"/>
      <c r="J23" s="106"/>
      <c r="K23" s="19"/>
      <c r="L23" s="19"/>
      <c r="M23" s="19"/>
      <c r="N23" s="19"/>
    </row>
    <row r="24" spans="1:16" ht="21.75" customHeight="1" thickBot="1" x14ac:dyDescent="0.2">
      <c r="A24" s="6"/>
      <c r="D24" s="6"/>
      <c r="E24" s="6"/>
      <c r="F24" s="18"/>
      <c r="G24" s="19"/>
      <c r="H24" s="19"/>
      <c r="I24" s="110"/>
      <c r="J24" s="110"/>
      <c r="K24" s="110"/>
      <c r="L24" s="110"/>
      <c r="M24" s="19"/>
      <c r="N24" s="19"/>
    </row>
    <row r="25" spans="1:16" ht="22.5" customHeight="1" thickBot="1" x14ac:dyDescent="0.2">
      <c r="A25" s="6"/>
      <c r="D25" s="6"/>
      <c r="E25" s="6"/>
      <c r="F25" s="18"/>
      <c r="G25" s="19"/>
      <c r="H25" s="19"/>
      <c r="I25" s="115" t="s">
        <v>46</v>
      </c>
      <c r="J25" s="116"/>
      <c r="K25" s="116"/>
      <c r="L25" s="117"/>
      <c r="M25" s="49" t="str">
        <f>IF(M22&gt;Sheet1!A2*Sheet1!C4+Sheet1!A5,"Required","Not required")</f>
        <v>Not required</v>
      </c>
      <c r="N25" s="19"/>
    </row>
    <row r="26" spans="1:16" ht="22.5" customHeight="1" x14ac:dyDescent="0.15">
      <c r="A26" s="6"/>
      <c r="D26" s="6"/>
      <c r="E26" s="6"/>
      <c r="F26" s="18"/>
      <c r="G26" s="19"/>
      <c r="H26" s="19"/>
      <c r="I26" s="13"/>
      <c r="J26" s="13"/>
      <c r="K26" s="13"/>
      <c r="L26" s="13"/>
      <c r="M26" s="52"/>
      <c r="N26" s="19"/>
    </row>
    <row r="27" spans="1:16" s="20" customFormat="1" ht="38.25" customHeight="1" x14ac:dyDescent="0.15">
      <c r="A27" s="103" t="s">
        <v>47</v>
      </c>
      <c r="B27" s="103"/>
      <c r="C27" s="103"/>
      <c r="D27" s="103"/>
      <c r="E27" s="103"/>
      <c r="F27" s="103"/>
      <c r="G27" s="103"/>
      <c r="H27" s="103"/>
      <c r="I27" s="103"/>
      <c r="J27" s="103"/>
      <c r="K27" s="103"/>
      <c r="L27" s="103"/>
      <c r="M27" s="103"/>
      <c r="N27" s="103"/>
      <c r="O27" s="103"/>
      <c r="P27" s="24"/>
    </row>
    <row r="28" spans="1:16" s="20" customFormat="1" ht="29.25" customHeight="1" x14ac:dyDescent="0.15">
      <c r="A28" s="101" t="s">
        <v>48</v>
      </c>
      <c r="B28" s="101"/>
      <c r="C28" s="101"/>
      <c r="D28" s="101"/>
      <c r="E28" s="101"/>
      <c r="F28" s="101"/>
      <c r="G28" s="101"/>
      <c r="H28" s="101"/>
      <c r="I28" s="101"/>
      <c r="J28" s="101"/>
      <c r="K28" s="101"/>
      <c r="L28" s="101"/>
      <c r="M28" s="101"/>
      <c r="N28" s="101"/>
      <c r="O28" s="101"/>
      <c r="P28" s="24"/>
    </row>
    <row r="29" spans="1:16" s="20" customFormat="1" ht="22.5" customHeight="1" x14ac:dyDescent="0.15">
      <c r="A29" s="101" t="s">
        <v>50</v>
      </c>
      <c r="B29" s="108"/>
      <c r="C29" s="108"/>
      <c r="D29" s="108"/>
      <c r="E29" s="108"/>
      <c r="F29" s="108"/>
      <c r="G29" s="108"/>
      <c r="H29" s="108"/>
      <c r="I29" s="108"/>
      <c r="J29" s="108"/>
      <c r="K29" s="108"/>
      <c r="L29" s="108"/>
      <c r="M29" s="108"/>
      <c r="N29" s="108"/>
      <c r="O29" s="108"/>
      <c r="P29" s="23"/>
    </row>
    <row r="30" spans="1:16" s="20" customFormat="1" ht="29.25" customHeight="1" x14ac:dyDescent="0.15">
      <c r="A30" s="103" t="s">
        <v>51</v>
      </c>
      <c r="B30" s="102"/>
      <c r="C30" s="102"/>
      <c r="D30" s="102"/>
      <c r="E30" s="102"/>
      <c r="F30" s="102"/>
      <c r="G30" s="102"/>
      <c r="H30" s="102"/>
      <c r="I30" s="102"/>
      <c r="J30" s="102"/>
      <c r="K30" s="102"/>
      <c r="L30" s="102"/>
      <c r="M30" s="102"/>
      <c r="N30" s="102"/>
      <c r="O30" s="102"/>
      <c r="P30" s="21"/>
    </row>
    <row r="31" spans="1:16" s="53" customFormat="1" ht="44.25" customHeight="1" x14ac:dyDescent="0.15">
      <c r="A31" s="101" t="s">
        <v>52</v>
      </c>
      <c r="B31" s="101"/>
      <c r="C31" s="101"/>
      <c r="D31" s="101"/>
      <c r="E31" s="101"/>
      <c r="F31" s="101"/>
      <c r="G31" s="101"/>
      <c r="H31" s="101"/>
      <c r="I31" s="101"/>
      <c r="J31" s="101"/>
      <c r="K31" s="101"/>
      <c r="L31" s="101"/>
      <c r="M31" s="101"/>
      <c r="N31" s="101"/>
      <c r="O31" s="101"/>
      <c r="P31" s="54"/>
    </row>
    <row r="32" spans="1:16" s="20" customFormat="1" ht="22.5" customHeight="1" x14ac:dyDescent="0.15">
      <c r="A32" s="103" t="s">
        <v>53</v>
      </c>
      <c r="B32" s="102"/>
      <c r="C32" s="102"/>
      <c r="D32" s="102"/>
      <c r="E32" s="102"/>
      <c r="F32" s="102"/>
      <c r="G32" s="102"/>
      <c r="H32" s="102"/>
      <c r="I32" s="102"/>
      <c r="J32" s="102"/>
      <c r="K32" s="102"/>
      <c r="L32" s="102"/>
      <c r="M32" s="102"/>
      <c r="N32" s="102"/>
      <c r="O32" s="102"/>
      <c r="P32" s="21"/>
    </row>
    <row r="33" spans="1:16" s="20" customFormat="1" ht="29.25" customHeight="1" x14ac:dyDescent="0.15">
      <c r="A33" s="101" t="s">
        <v>54</v>
      </c>
      <c r="B33" s="102"/>
      <c r="C33" s="102"/>
      <c r="D33" s="102"/>
      <c r="E33" s="102"/>
      <c r="F33" s="102"/>
      <c r="G33" s="102"/>
      <c r="H33" s="102"/>
      <c r="I33" s="102"/>
      <c r="J33" s="102"/>
      <c r="K33" s="102"/>
      <c r="L33" s="102"/>
      <c r="M33" s="102"/>
      <c r="N33" s="102"/>
      <c r="O33" s="102"/>
      <c r="P33" s="21"/>
    </row>
  </sheetData>
  <mergeCells count="58">
    <mergeCell ref="A30:O30"/>
    <mergeCell ref="A31:O31"/>
    <mergeCell ref="A32:O32"/>
    <mergeCell ref="A33:O33"/>
    <mergeCell ref="I23:J23"/>
    <mergeCell ref="I24:L24"/>
    <mergeCell ref="I25:L25"/>
    <mergeCell ref="A27:O27"/>
    <mergeCell ref="A28:O28"/>
    <mergeCell ref="A29:O29"/>
    <mergeCell ref="F20:G20"/>
    <mergeCell ref="N20:O20"/>
    <mergeCell ref="F21:G21"/>
    <mergeCell ref="N21:O21"/>
    <mergeCell ref="F22:G22"/>
    <mergeCell ref="I22:L22"/>
    <mergeCell ref="F17:G17"/>
    <mergeCell ref="N17:O17"/>
    <mergeCell ref="F18:G18"/>
    <mergeCell ref="N18:O18"/>
    <mergeCell ref="F19:G19"/>
    <mergeCell ref="N19:O19"/>
    <mergeCell ref="F14:G14"/>
    <mergeCell ref="N14:O14"/>
    <mergeCell ref="F15:G15"/>
    <mergeCell ref="N15:O15"/>
    <mergeCell ref="F16:G16"/>
    <mergeCell ref="N16:O16"/>
    <mergeCell ref="F11:G11"/>
    <mergeCell ref="N11:O11"/>
    <mergeCell ref="F12:G12"/>
    <mergeCell ref="N12:O12"/>
    <mergeCell ref="F13:G13"/>
    <mergeCell ref="N13:O13"/>
    <mergeCell ref="F8:G8"/>
    <mergeCell ref="N8:O8"/>
    <mergeCell ref="F9:G9"/>
    <mergeCell ref="N9:O9"/>
    <mergeCell ref="F10:G10"/>
    <mergeCell ref="N10:O10"/>
    <mergeCell ref="J5:J6"/>
    <mergeCell ref="K5:L5"/>
    <mergeCell ref="M5:M6"/>
    <mergeCell ref="N5:O6"/>
    <mergeCell ref="F7:G7"/>
    <mergeCell ref="N7:O7"/>
    <mergeCell ref="I5:I6"/>
    <mergeCell ref="A5:A6"/>
    <mergeCell ref="B5:B6"/>
    <mergeCell ref="C5:D5"/>
    <mergeCell ref="E5:E6"/>
    <mergeCell ref="F5:G6"/>
    <mergeCell ref="A1:O1"/>
    <mergeCell ref="A2:B2"/>
    <mergeCell ref="D2:G2"/>
    <mergeCell ref="K2:O2"/>
    <mergeCell ref="A3:B3"/>
    <mergeCell ref="M3:O3"/>
  </mergeCells>
  <phoneticPr fontId="1"/>
  <printOptions horizontalCentered="1" verticalCentered="1"/>
  <pageMargins left="0.78740157480314965" right="0.39370078740157483" top="0.31496062992125984" bottom="0.31496062992125984" header="0.59055118110236227" footer="0.19685039370078741"/>
  <pageSetup paperSize="9" scale="7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EEC382-6003-494B-A4D6-DBD8FE884FCD}">
  <dimension ref="A1:R33"/>
  <sheetViews>
    <sheetView view="pageBreakPreview" zoomScale="70" zoomScaleNormal="100" zoomScaleSheetLayoutView="70" workbookViewId="0">
      <selection activeCell="F7" sqref="F7:G7"/>
    </sheetView>
  </sheetViews>
  <sheetFormatPr defaultRowHeight="14.25" x14ac:dyDescent="0.15"/>
  <cols>
    <col min="1" max="2" width="4.125" style="9" customWidth="1"/>
    <col min="3" max="4" width="11.5" style="9" customWidth="1"/>
    <col min="5" max="6" width="11.125" style="9" customWidth="1"/>
    <col min="7" max="7" width="2.625" style="9" customWidth="1"/>
    <col min="8" max="8" width="3.125" style="9" customWidth="1"/>
    <col min="9" max="10" width="4.125" style="9" customWidth="1"/>
    <col min="11" max="12" width="11.5" style="9" customWidth="1"/>
    <col min="13" max="14" width="11.125" style="9" customWidth="1"/>
    <col min="15" max="15" width="2.625" style="9" customWidth="1"/>
    <col min="16" max="16384" width="9" style="9"/>
  </cols>
  <sheetData>
    <row r="1" spans="1:18" ht="50.25" customHeight="1" x14ac:dyDescent="0.15">
      <c r="A1" s="109" t="s">
        <v>33</v>
      </c>
      <c r="B1" s="109"/>
      <c r="C1" s="109"/>
      <c r="D1" s="109"/>
      <c r="E1" s="109"/>
      <c r="F1" s="109"/>
      <c r="G1" s="109"/>
      <c r="H1" s="109"/>
      <c r="I1" s="109"/>
      <c r="J1" s="109"/>
      <c r="K1" s="109"/>
      <c r="L1" s="109"/>
      <c r="M1" s="109"/>
      <c r="N1" s="109"/>
      <c r="O1" s="109"/>
    </row>
    <row r="2" spans="1:18" ht="26.25" customHeight="1" x14ac:dyDescent="0.15">
      <c r="A2" s="111">
        <v>2025</v>
      </c>
      <c r="B2" s="111"/>
      <c r="C2" s="5" t="s">
        <v>39</v>
      </c>
      <c r="D2" s="110"/>
      <c r="E2" s="110"/>
      <c r="F2" s="110"/>
      <c r="G2" s="110"/>
      <c r="H2" s="13"/>
      <c r="I2" s="84" t="s">
        <v>34</v>
      </c>
      <c r="J2" s="14"/>
      <c r="K2" s="112"/>
      <c r="L2" s="112"/>
      <c r="M2" s="112"/>
      <c r="N2" s="112"/>
      <c r="O2" s="112"/>
    </row>
    <row r="3" spans="1:18" ht="26.25" customHeight="1" x14ac:dyDescent="0.15">
      <c r="A3" s="111">
        <v>7</v>
      </c>
      <c r="B3" s="111"/>
      <c r="C3" s="5" t="s">
        <v>40</v>
      </c>
      <c r="D3" s="5"/>
      <c r="E3" s="5"/>
      <c r="F3" s="5"/>
      <c r="G3" s="15"/>
      <c r="H3" s="15"/>
      <c r="I3" s="84" t="s">
        <v>36</v>
      </c>
      <c r="J3" s="14"/>
      <c r="K3" s="16"/>
      <c r="L3" s="17" t="s">
        <v>35</v>
      </c>
      <c r="M3" s="139"/>
      <c r="N3" s="139"/>
      <c r="O3" s="139"/>
    </row>
    <row r="4" spans="1:18" ht="6" customHeight="1" thickBot="1" x14ac:dyDescent="0.2"/>
    <row r="5" spans="1:18" ht="37.5" customHeight="1" x14ac:dyDescent="0.15">
      <c r="A5" s="129" t="s">
        <v>37</v>
      </c>
      <c r="B5" s="131" t="s">
        <v>38</v>
      </c>
      <c r="C5" s="135" t="s">
        <v>41</v>
      </c>
      <c r="D5" s="136"/>
      <c r="E5" s="137" t="s">
        <v>44</v>
      </c>
      <c r="F5" s="125" t="s">
        <v>45</v>
      </c>
      <c r="G5" s="126"/>
      <c r="H5" s="1"/>
      <c r="I5" s="129" t="s">
        <v>37</v>
      </c>
      <c r="J5" s="131" t="s">
        <v>38</v>
      </c>
      <c r="K5" s="135" t="s">
        <v>41</v>
      </c>
      <c r="L5" s="136"/>
      <c r="M5" s="137" t="s">
        <v>44</v>
      </c>
      <c r="N5" s="125" t="s">
        <v>45</v>
      </c>
      <c r="O5" s="126"/>
      <c r="Q5" s="9" t="s">
        <v>55</v>
      </c>
    </row>
    <row r="6" spans="1:18" ht="25.5" customHeight="1" thickBot="1" x14ac:dyDescent="0.2">
      <c r="A6" s="130"/>
      <c r="B6" s="132"/>
      <c r="C6" s="29" t="s">
        <v>42</v>
      </c>
      <c r="D6" s="55" t="s">
        <v>43</v>
      </c>
      <c r="E6" s="138"/>
      <c r="F6" s="127"/>
      <c r="G6" s="128"/>
      <c r="H6" s="2"/>
      <c r="I6" s="130"/>
      <c r="J6" s="132"/>
      <c r="K6" s="29" t="s">
        <v>42</v>
      </c>
      <c r="L6" s="55" t="s">
        <v>43</v>
      </c>
      <c r="M6" s="138"/>
      <c r="N6" s="127"/>
      <c r="O6" s="128"/>
      <c r="Q6" s="82" t="s">
        <v>57</v>
      </c>
      <c r="R6" s="82" t="s">
        <v>58</v>
      </c>
    </row>
    <row r="7" spans="1:18" ht="30" customHeight="1" x14ac:dyDescent="0.15">
      <c r="A7" s="65">
        <f>DATE(A2,A3,1)</f>
        <v>45839</v>
      </c>
      <c r="B7" s="88">
        <f>A7</f>
        <v>45839</v>
      </c>
      <c r="C7" s="56">
        <f t="shared" ref="C7:C22" si="0">+$Q$7</f>
        <v>0.35416666666666669</v>
      </c>
      <c r="D7" s="57">
        <f t="shared" ref="D7:D22" si="1">+$R$7</f>
        <v>0.75</v>
      </c>
      <c r="E7" s="57">
        <f>IF(C7="","",D7-C7)</f>
        <v>0.39583333333333331</v>
      </c>
      <c r="F7" s="179"/>
      <c r="G7" s="175"/>
      <c r="H7" s="3"/>
      <c r="I7" s="65">
        <f>A22+1</f>
        <v>45855</v>
      </c>
      <c r="J7" s="88">
        <f>I7</f>
        <v>45855</v>
      </c>
      <c r="K7" s="56">
        <f>+$Q$7</f>
        <v>0.35416666666666669</v>
      </c>
      <c r="L7" s="57">
        <f>+$R$7</f>
        <v>0.75</v>
      </c>
      <c r="M7" s="57">
        <f>IF(K7="","",L7-K7)</f>
        <v>0.39583333333333331</v>
      </c>
      <c r="N7" s="160"/>
      <c r="O7" s="161"/>
      <c r="Q7" s="85">
        <v>0.35416666666666669</v>
      </c>
      <c r="R7" s="85">
        <v>0.75</v>
      </c>
    </row>
    <row r="8" spans="1:18" ht="30" customHeight="1" x14ac:dyDescent="0.15">
      <c r="A8" s="65">
        <f>A7+1</f>
        <v>45840</v>
      </c>
      <c r="B8" s="88">
        <f t="shared" ref="B8:B22" si="2">A8</f>
        <v>45840</v>
      </c>
      <c r="C8" s="56">
        <f t="shared" si="0"/>
        <v>0.35416666666666669</v>
      </c>
      <c r="D8" s="57">
        <f t="shared" si="1"/>
        <v>0.75</v>
      </c>
      <c r="E8" s="57">
        <f>IF(C8="","",D8-C8)</f>
        <v>0.39583333333333331</v>
      </c>
      <c r="F8" s="179"/>
      <c r="G8" s="175"/>
      <c r="H8" s="4"/>
      <c r="I8" s="65">
        <f>I7+1</f>
        <v>45856</v>
      </c>
      <c r="J8" s="88">
        <f t="shared" ref="J8:J21" si="3">I8</f>
        <v>45856</v>
      </c>
      <c r="K8" s="56">
        <f>+$Q$7</f>
        <v>0.35416666666666669</v>
      </c>
      <c r="L8" s="57">
        <f>+$R$7</f>
        <v>0.75</v>
      </c>
      <c r="M8" s="57">
        <f>IF(K8="","",L8-K8)</f>
        <v>0.39583333333333331</v>
      </c>
      <c r="N8" s="179"/>
      <c r="O8" s="175"/>
      <c r="Q8" s="9" t="s">
        <v>56</v>
      </c>
    </row>
    <row r="9" spans="1:18" ht="30" customHeight="1" x14ac:dyDescent="0.15">
      <c r="A9" s="65">
        <f t="shared" ref="A9:A22" si="4">A8+1</f>
        <v>45841</v>
      </c>
      <c r="B9" s="88">
        <f>A9</f>
        <v>45841</v>
      </c>
      <c r="C9" s="56">
        <f t="shared" si="0"/>
        <v>0.35416666666666669</v>
      </c>
      <c r="D9" s="57">
        <f t="shared" si="1"/>
        <v>0.75</v>
      </c>
      <c r="E9" s="57">
        <f>IF(C9="","",D9-C9)</f>
        <v>0.39583333333333331</v>
      </c>
      <c r="F9" s="179"/>
      <c r="G9" s="175"/>
      <c r="H9" s="4"/>
      <c r="I9" s="64">
        <f t="shared" ref="I9:I21" si="5">I8+1</f>
        <v>45857</v>
      </c>
      <c r="J9" s="86">
        <f>I9</f>
        <v>45857</v>
      </c>
      <c r="K9" s="33"/>
      <c r="L9" s="34"/>
      <c r="M9" s="34"/>
      <c r="N9" s="123"/>
      <c r="O9" s="124"/>
    </row>
    <row r="10" spans="1:18" ht="30" customHeight="1" x14ac:dyDescent="0.15">
      <c r="A10" s="65">
        <f t="shared" si="4"/>
        <v>45842</v>
      </c>
      <c r="B10" s="88">
        <f t="shared" si="2"/>
        <v>45842</v>
      </c>
      <c r="C10" s="56">
        <f t="shared" si="0"/>
        <v>0.35416666666666669</v>
      </c>
      <c r="D10" s="57">
        <f t="shared" si="1"/>
        <v>0.75</v>
      </c>
      <c r="E10" s="57">
        <f>IF(C10="","",D10-C10)</f>
        <v>0.39583333333333331</v>
      </c>
      <c r="F10" s="179"/>
      <c r="G10" s="175"/>
      <c r="H10" s="1"/>
      <c r="I10" s="64">
        <f t="shared" si="5"/>
        <v>45858</v>
      </c>
      <c r="J10" s="86">
        <f t="shared" si="3"/>
        <v>45858</v>
      </c>
      <c r="K10" s="33"/>
      <c r="L10" s="34"/>
      <c r="M10" s="34"/>
      <c r="N10" s="123"/>
      <c r="O10" s="124"/>
    </row>
    <row r="11" spans="1:18" ht="30" customHeight="1" x14ac:dyDescent="0.15">
      <c r="A11" s="64">
        <f t="shared" si="4"/>
        <v>45843</v>
      </c>
      <c r="B11" s="86">
        <f t="shared" si="2"/>
        <v>45843</v>
      </c>
      <c r="C11" s="33"/>
      <c r="D11" s="34"/>
      <c r="E11" s="34"/>
      <c r="F11" s="123"/>
      <c r="G11" s="124"/>
      <c r="H11" s="3"/>
      <c r="I11" s="64">
        <f t="shared" si="5"/>
        <v>45859</v>
      </c>
      <c r="J11" s="86">
        <f t="shared" si="3"/>
        <v>45859</v>
      </c>
      <c r="K11" s="33"/>
      <c r="L11" s="34"/>
      <c r="M11" s="34"/>
      <c r="N11" s="123"/>
      <c r="O11" s="124"/>
    </row>
    <row r="12" spans="1:18" ht="30" customHeight="1" x14ac:dyDescent="0.15">
      <c r="A12" s="64">
        <f t="shared" si="4"/>
        <v>45844</v>
      </c>
      <c r="B12" s="86">
        <f t="shared" si="2"/>
        <v>45844</v>
      </c>
      <c r="C12" s="33"/>
      <c r="D12" s="34"/>
      <c r="E12" s="34"/>
      <c r="F12" s="123"/>
      <c r="G12" s="124"/>
      <c r="H12" s="3"/>
      <c r="I12" s="65">
        <f t="shared" si="5"/>
        <v>45860</v>
      </c>
      <c r="J12" s="88">
        <f>I12</f>
        <v>45860</v>
      </c>
      <c r="K12" s="56">
        <f>+$Q$7</f>
        <v>0.35416666666666669</v>
      </c>
      <c r="L12" s="57">
        <f>+$R$7</f>
        <v>0.75</v>
      </c>
      <c r="M12" s="57">
        <f>IF(K12="","",L12-K12)</f>
        <v>0.39583333333333331</v>
      </c>
      <c r="N12" s="170"/>
      <c r="O12" s="165"/>
    </row>
    <row r="13" spans="1:18" ht="30" customHeight="1" x14ac:dyDescent="0.15">
      <c r="A13" s="65">
        <f t="shared" si="4"/>
        <v>45845</v>
      </c>
      <c r="B13" s="88">
        <f t="shared" si="2"/>
        <v>45845</v>
      </c>
      <c r="C13" s="56">
        <f t="shared" si="0"/>
        <v>0.35416666666666669</v>
      </c>
      <c r="D13" s="57">
        <f t="shared" si="1"/>
        <v>0.75</v>
      </c>
      <c r="E13" s="57">
        <f>IF(C13="","",D13-C13)</f>
        <v>0.39583333333333331</v>
      </c>
      <c r="F13" s="179"/>
      <c r="G13" s="175"/>
      <c r="H13" s="3"/>
      <c r="I13" s="65">
        <f t="shared" si="5"/>
        <v>45861</v>
      </c>
      <c r="J13" s="88">
        <f>I13</f>
        <v>45861</v>
      </c>
      <c r="K13" s="56">
        <f>+$Q$7</f>
        <v>0.35416666666666669</v>
      </c>
      <c r="L13" s="57">
        <f>+$R$7</f>
        <v>0.75</v>
      </c>
      <c r="M13" s="57">
        <f>IF(K13="","",L13-K13)</f>
        <v>0.39583333333333331</v>
      </c>
      <c r="N13" s="170"/>
      <c r="O13" s="165"/>
    </row>
    <row r="14" spans="1:18" ht="30" customHeight="1" x14ac:dyDescent="0.15">
      <c r="A14" s="65">
        <f t="shared" si="4"/>
        <v>45846</v>
      </c>
      <c r="B14" s="90">
        <f t="shared" si="2"/>
        <v>45846</v>
      </c>
      <c r="C14" s="56">
        <f t="shared" si="0"/>
        <v>0.35416666666666669</v>
      </c>
      <c r="D14" s="57">
        <f t="shared" si="1"/>
        <v>0.75</v>
      </c>
      <c r="E14" s="57">
        <f>IF(C14="","",D14-C14)</f>
        <v>0.39583333333333331</v>
      </c>
      <c r="F14" s="190"/>
      <c r="G14" s="169"/>
      <c r="H14" s="5"/>
      <c r="I14" s="65">
        <f t="shared" si="5"/>
        <v>45862</v>
      </c>
      <c r="J14" s="88">
        <f t="shared" si="3"/>
        <v>45862</v>
      </c>
      <c r="K14" s="56">
        <f>+$Q$7</f>
        <v>0.35416666666666669</v>
      </c>
      <c r="L14" s="57">
        <f>+$R$7</f>
        <v>0.75</v>
      </c>
      <c r="M14" s="57">
        <f>IF(K14="","",L14-K14)</f>
        <v>0.39583333333333331</v>
      </c>
      <c r="N14" s="170"/>
      <c r="O14" s="165"/>
    </row>
    <row r="15" spans="1:18" ht="30" customHeight="1" x14ac:dyDescent="0.15">
      <c r="A15" s="65">
        <f t="shared" si="4"/>
        <v>45847</v>
      </c>
      <c r="B15" s="90">
        <f t="shared" si="2"/>
        <v>45847</v>
      </c>
      <c r="C15" s="56">
        <f t="shared" si="0"/>
        <v>0.35416666666666669</v>
      </c>
      <c r="D15" s="57">
        <f t="shared" si="1"/>
        <v>0.75</v>
      </c>
      <c r="E15" s="57">
        <f>IF(C15="","",D15-C15)</f>
        <v>0.39583333333333331</v>
      </c>
      <c r="F15" s="164"/>
      <c r="G15" s="165"/>
      <c r="H15" s="4"/>
      <c r="I15" s="65">
        <f t="shared" si="5"/>
        <v>45863</v>
      </c>
      <c r="J15" s="88">
        <f t="shared" si="3"/>
        <v>45863</v>
      </c>
      <c r="K15" s="56">
        <f>+$Q$7</f>
        <v>0.35416666666666669</v>
      </c>
      <c r="L15" s="57">
        <f>+$R$7</f>
        <v>0.75</v>
      </c>
      <c r="M15" s="57">
        <f>IF(K15="","",L15-K15)</f>
        <v>0.39583333333333331</v>
      </c>
      <c r="N15" s="179"/>
      <c r="O15" s="175"/>
    </row>
    <row r="16" spans="1:18" ht="30" customHeight="1" x14ac:dyDescent="0.15">
      <c r="A16" s="65">
        <f t="shared" si="4"/>
        <v>45848</v>
      </c>
      <c r="B16" s="88">
        <f>A16</f>
        <v>45848</v>
      </c>
      <c r="C16" s="56">
        <f t="shared" si="0"/>
        <v>0.35416666666666669</v>
      </c>
      <c r="D16" s="57">
        <f t="shared" si="1"/>
        <v>0.75</v>
      </c>
      <c r="E16" s="57">
        <f>IF(C16="","",D16-C16)</f>
        <v>0.39583333333333331</v>
      </c>
      <c r="F16" s="179"/>
      <c r="G16" s="175"/>
      <c r="H16" s="4"/>
      <c r="I16" s="64">
        <f t="shared" si="5"/>
        <v>45864</v>
      </c>
      <c r="J16" s="86">
        <f t="shared" si="3"/>
        <v>45864</v>
      </c>
      <c r="K16" s="33"/>
      <c r="L16" s="34"/>
      <c r="M16" s="34"/>
      <c r="N16" s="123"/>
      <c r="O16" s="124"/>
    </row>
    <row r="17" spans="1:16" ht="30" customHeight="1" x14ac:dyDescent="0.15">
      <c r="A17" s="65">
        <f t="shared" si="4"/>
        <v>45849</v>
      </c>
      <c r="B17" s="88">
        <f t="shared" si="2"/>
        <v>45849</v>
      </c>
      <c r="C17" s="56">
        <f t="shared" si="0"/>
        <v>0.35416666666666669</v>
      </c>
      <c r="D17" s="57">
        <f t="shared" si="1"/>
        <v>0.75</v>
      </c>
      <c r="E17" s="57">
        <f>IF(C17="","",D17-C17)</f>
        <v>0.39583333333333331</v>
      </c>
      <c r="F17" s="188"/>
      <c r="G17" s="161"/>
      <c r="H17" s="4"/>
      <c r="I17" s="64">
        <f t="shared" si="5"/>
        <v>45865</v>
      </c>
      <c r="J17" s="86">
        <f t="shared" si="3"/>
        <v>45865</v>
      </c>
      <c r="K17" s="33"/>
      <c r="L17" s="34"/>
      <c r="M17" s="34"/>
      <c r="N17" s="123"/>
      <c r="O17" s="124"/>
    </row>
    <row r="18" spans="1:16" ht="30" customHeight="1" x14ac:dyDescent="0.15">
      <c r="A18" s="64">
        <f t="shared" si="4"/>
        <v>45850</v>
      </c>
      <c r="B18" s="86">
        <f t="shared" si="2"/>
        <v>45850</v>
      </c>
      <c r="C18" s="33"/>
      <c r="D18" s="34"/>
      <c r="E18" s="34"/>
      <c r="F18" s="191"/>
      <c r="G18" s="148"/>
      <c r="H18" s="4"/>
      <c r="I18" s="65">
        <f t="shared" si="5"/>
        <v>45866</v>
      </c>
      <c r="J18" s="88">
        <f t="shared" si="3"/>
        <v>45866</v>
      </c>
      <c r="K18" s="56">
        <f>+$Q$7</f>
        <v>0.35416666666666669</v>
      </c>
      <c r="L18" s="57">
        <f>+$R$7</f>
        <v>0.75</v>
      </c>
      <c r="M18" s="57">
        <f>IF(K18="","",L18-K18)</f>
        <v>0.39583333333333331</v>
      </c>
      <c r="N18" s="179"/>
      <c r="O18" s="175"/>
    </row>
    <row r="19" spans="1:16" ht="30" customHeight="1" x14ac:dyDescent="0.15">
      <c r="A19" s="64">
        <f t="shared" si="4"/>
        <v>45851</v>
      </c>
      <c r="B19" s="86">
        <f t="shared" si="2"/>
        <v>45851</v>
      </c>
      <c r="C19" s="33"/>
      <c r="D19" s="34"/>
      <c r="E19" s="34"/>
      <c r="F19" s="123"/>
      <c r="G19" s="124"/>
      <c r="H19" s="4"/>
      <c r="I19" s="65">
        <f t="shared" si="5"/>
        <v>45867</v>
      </c>
      <c r="J19" s="88">
        <f t="shared" si="3"/>
        <v>45867</v>
      </c>
      <c r="K19" s="56">
        <f>+$Q$7</f>
        <v>0.35416666666666669</v>
      </c>
      <c r="L19" s="57">
        <f>+$R$7</f>
        <v>0.75</v>
      </c>
      <c r="M19" s="57">
        <f>IF(K19="","",L19-K19)</f>
        <v>0.39583333333333331</v>
      </c>
      <c r="N19" s="170"/>
      <c r="O19" s="165"/>
    </row>
    <row r="20" spans="1:16" ht="30" customHeight="1" x14ac:dyDescent="0.15">
      <c r="A20" s="65">
        <f t="shared" si="4"/>
        <v>45852</v>
      </c>
      <c r="B20" s="88">
        <f t="shared" si="2"/>
        <v>45852</v>
      </c>
      <c r="C20" s="56">
        <f t="shared" si="0"/>
        <v>0.35416666666666669</v>
      </c>
      <c r="D20" s="57">
        <f t="shared" si="1"/>
        <v>0.75</v>
      </c>
      <c r="E20" s="57">
        <f>IF(C20="","",D20-C20)</f>
        <v>0.39583333333333331</v>
      </c>
      <c r="F20" s="179"/>
      <c r="G20" s="175"/>
      <c r="H20" s="1"/>
      <c r="I20" s="65">
        <f t="shared" si="5"/>
        <v>45868</v>
      </c>
      <c r="J20" s="88">
        <f t="shared" si="3"/>
        <v>45868</v>
      </c>
      <c r="K20" s="56">
        <f>+$Q$7</f>
        <v>0.35416666666666669</v>
      </c>
      <c r="L20" s="57">
        <f>+$R$7</f>
        <v>0.75</v>
      </c>
      <c r="M20" s="57">
        <f>IF(K20="","",L20-K20)</f>
        <v>0.39583333333333331</v>
      </c>
      <c r="N20" s="174"/>
      <c r="O20" s="175"/>
    </row>
    <row r="21" spans="1:16" ht="30" customHeight="1" thickBot="1" x14ac:dyDescent="0.2">
      <c r="A21" s="65">
        <f t="shared" si="4"/>
        <v>45853</v>
      </c>
      <c r="B21" s="88">
        <f t="shared" si="2"/>
        <v>45853</v>
      </c>
      <c r="C21" s="56">
        <f t="shared" si="0"/>
        <v>0.35416666666666669</v>
      </c>
      <c r="D21" s="57">
        <f t="shared" si="1"/>
        <v>0.75</v>
      </c>
      <c r="E21" s="57">
        <f>IF(C21="","",D21-C21)</f>
        <v>0.39583333333333331</v>
      </c>
      <c r="F21" s="179"/>
      <c r="G21" s="175"/>
      <c r="H21" s="1"/>
      <c r="I21" s="65">
        <f t="shared" si="5"/>
        <v>45869</v>
      </c>
      <c r="J21" s="88">
        <f t="shared" si="3"/>
        <v>45869</v>
      </c>
      <c r="K21" s="56">
        <f>+$Q$7</f>
        <v>0.35416666666666669</v>
      </c>
      <c r="L21" s="57">
        <f>+$R$7</f>
        <v>0.75</v>
      </c>
      <c r="M21" s="57">
        <f>IF(K21="","",L21-K21)</f>
        <v>0.39583333333333331</v>
      </c>
      <c r="N21" s="179"/>
      <c r="O21" s="175"/>
    </row>
    <row r="22" spans="1:16" ht="30" customHeight="1" thickBot="1" x14ac:dyDescent="0.2">
      <c r="A22" s="71">
        <f t="shared" si="4"/>
        <v>45854</v>
      </c>
      <c r="B22" s="92">
        <f t="shared" si="2"/>
        <v>45854</v>
      </c>
      <c r="C22" s="97">
        <f t="shared" si="0"/>
        <v>0.35416666666666669</v>
      </c>
      <c r="D22" s="62">
        <f t="shared" si="1"/>
        <v>0.75</v>
      </c>
      <c r="E22" s="62">
        <f>IF(C22="","",D22-C22)</f>
        <v>0.39583333333333331</v>
      </c>
      <c r="F22" s="184"/>
      <c r="G22" s="185"/>
      <c r="H22" s="4"/>
      <c r="I22" s="118" t="s">
        <v>49</v>
      </c>
      <c r="J22" s="116"/>
      <c r="K22" s="116"/>
      <c r="L22" s="116"/>
      <c r="M22" s="48">
        <f>SUM(E7:E22,M7:M21)</f>
        <v>8.7083333333333321</v>
      </c>
      <c r="N22" s="25"/>
      <c r="O22" s="22"/>
    </row>
    <row r="23" spans="1:16" ht="6" customHeight="1" x14ac:dyDescent="0.15">
      <c r="A23" s="6"/>
      <c r="D23" s="6"/>
      <c r="E23" s="6"/>
      <c r="F23" s="18"/>
      <c r="G23" s="19"/>
      <c r="H23" s="19"/>
      <c r="I23" s="106"/>
      <c r="J23" s="106"/>
      <c r="K23" s="19"/>
      <c r="L23" s="19"/>
      <c r="M23" s="19"/>
      <c r="N23" s="19"/>
    </row>
    <row r="24" spans="1:16" ht="21.75" customHeight="1" thickBot="1" x14ac:dyDescent="0.2">
      <c r="A24" s="6"/>
      <c r="D24" s="6"/>
      <c r="E24" s="6"/>
      <c r="F24" s="18"/>
      <c r="G24" s="19"/>
      <c r="H24" s="19"/>
      <c r="I24" s="110"/>
      <c r="J24" s="110"/>
      <c r="K24" s="110"/>
      <c r="L24" s="110"/>
      <c r="M24" s="19"/>
      <c r="N24" s="19"/>
    </row>
    <row r="25" spans="1:16" ht="22.5" customHeight="1" thickBot="1" x14ac:dyDescent="0.2">
      <c r="A25" s="6"/>
      <c r="D25" s="6"/>
      <c r="E25" s="6"/>
      <c r="F25" s="18"/>
      <c r="G25" s="19"/>
      <c r="H25" s="19"/>
      <c r="I25" s="115" t="s">
        <v>46</v>
      </c>
      <c r="J25" s="116"/>
      <c r="K25" s="116"/>
      <c r="L25" s="117"/>
      <c r="M25" s="49" t="str">
        <f>IF(M22&gt;Sheet1!A2*Sheet1!C5+Sheet1!A5,"Required","Not required")</f>
        <v>Not required</v>
      </c>
      <c r="N25" s="19"/>
    </row>
    <row r="26" spans="1:16" ht="22.5" customHeight="1" x14ac:dyDescent="0.15">
      <c r="A26" s="6"/>
      <c r="D26" s="6"/>
      <c r="E26" s="6"/>
      <c r="F26" s="18"/>
      <c r="G26" s="19"/>
      <c r="H26" s="19"/>
      <c r="I26" s="13"/>
      <c r="J26" s="13"/>
      <c r="K26" s="13"/>
      <c r="L26" s="13"/>
      <c r="M26" s="52"/>
      <c r="N26" s="19"/>
    </row>
    <row r="27" spans="1:16" s="20" customFormat="1" ht="38.25" customHeight="1" x14ac:dyDescent="0.15">
      <c r="A27" s="103" t="s">
        <v>47</v>
      </c>
      <c r="B27" s="103"/>
      <c r="C27" s="103"/>
      <c r="D27" s="103"/>
      <c r="E27" s="103"/>
      <c r="F27" s="103"/>
      <c r="G27" s="103"/>
      <c r="H27" s="103"/>
      <c r="I27" s="103"/>
      <c r="J27" s="103"/>
      <c r="K27" s="103"/>
      <c r="L27" s="103"/>
      <c r="M27" s="103"/>
      <c r="N27" s="103"/>
      <c r="O27" s="103"/>
      <c r="P27" s="24"/>
    </row>
    <row r="28" spans="1:16" s="20" customFormat="1" ht="29.25" customHeight="1" x14ac:dyDescent="0.15">
      <c r="A28" s="101" t="s">
        <v>48</v>
      </c>
      <c r="B28" s="101"/>
      <c r="C28" s="101"/>
      <c r="D28" s="101"/>
      <c r="E28" s="101"/>
      <c r="F28" s="101"/>
      <c r="G28" s="101"/>
      <c r="H28" s="101"/>
      <c r="I28" s="101"/>
      <c r="J28" s="101"/>
      <c r="K28" s="101"/>
      <c r="L28" s="101"/>
      <c r="M28" s="101"/>
      <c r="N28" s="101"/>
      <c r="O28" s="101"/>
      <c r="P28" s="24"/>
    </row>
    <row r="29" spans="1:16" s="20" customFormat="1" ht="22.5" customHeight="1" x14ac:dyDescent="0.15">
      <c r="A29" s="101" t="s">
        <v>50</v>
      </c>
      <c r="B29" s="108"/>
      <c r="C29" s="108"/>
      <c r="D29" s="108"/>
      <c r="E29" s="108"/>
      <c r="F29" s="108"/>
      <c r="G29" s="108"/>
      <c r="H29" s="108"/>
      <c r="I29" s="108"/>
      <c r="J29" s="108"/>
      <c r="K29" s="108"/>
      <c r="L29" s="108"/>
      <c r="M29" s="108"/>
      <c r="N29" s="108"/>
      <c r="O29" s="108"/>
      <c r="P29" s="23"/>
    </row>
    <row r="30" spans="1:16" s="20" customFormat="1" ht="29.25" customHeight="1" x14ac:dyDescent="0.15">
      <c r="A30" s="103" t="s">
        <v>51</v>
      </c>
      <c r="B30" s="102"/>
      <c r="C30" s="102"/>
      <c r="D30" s="102"/>
      <c r="E30" s="102"/>
      <c r="F30" s="102"/>
      <c r="G30" s="102"/>
      <c r="H30" s="102"/>
      <c r="I30" s="102"/>
      <c r="J30" s="102"/>
      <c r="K30" s="102"/>
      <c r="L30" s="102"/>
      <c r="M30" s="102"/>
      <c r="N30" s="102"/>
      <c r="O30" s="102"/>
      <c r="P30" s="21"/>
    </row>
    <row r="31" spans="1:16" s="53" customFormat="1" ht="44.25" customHeight="1" x14ac:dyDescent="0.15">
      <c r="A31" s="101" t="s">
        <v>52</v>
      </c>
      <c r="B31" s="101"/>
      <c r="C31" s="101"/>
      <c r="D31" s="101"/>
      <c r="E31" s="101"/>
      <c r="F31" s="101"/>
      <c r="G31" s="101"/>
      <c r="H31" s="101"/>
      <c r="I31" s="101"/>
      <c r="J31" s="101"/>
      <c r="K31" s="101"/>
      <c r="L31" s="101"/>
      <c r="M31" s="101"/>
      <c r="N31" s="101"/>
      <c r="O31" s="101"/>
      <c r="P31" s="54"/>
    </row>
    <row r="32" spans="1:16" s="20" customFormat="1" ht="22.5" customHeight="1" x14ac:dyDescent="0.15">
      <c r="A32" s="103" t="s">
        <v>53</v>
      </c>
      <c r="B32" s="102"/>
      <c r="C32" s="102"/>
      <c r="D32" s="102"/>
      <c r="E32" s="102"/>
      <c r="F32" s="102"/>
      <c r="G32" s="102"/>
      <c r="H32" s="102"/>
      <c r="I32" s="102"/>
      <c r="J32" s="102"/>
      <c r="K32" s="102"/>
      <c r="L32" s="102"/>
      <c r="M32" s="102"/>
      <c r="N32" s="102"/>
      <c r="O32" s="102"/>
      <c r="P32" s="21"/>
    </row>
    <row r="33" spans="1:16" s="20" customFormat="1" ht="29.25" customHeight="1" x14ac:dyDescent="0.15">
      <c r="A33" s="101" t="s">
        <v>54</v>
      </c>
      <c r="B33" s="102"/>
      <c r="C33" s="102"/>
      <c r="D33" s="102"/>
      <c r="E33" s="102"/>
      <c r="F33" s="102"/>
      <c r="G33" s="102"/>
      <c r="H33" s="102"/>
      <c r="I33" s="102"/>
      <c r="J33" s="102"/>
      <c r="K33" s="102"/>
      <c r="L33" s="102"/>
      <c r="M33" s="102"/>
      <c r="N33" s="102"/>
      <c r="O33" s="102"/>
      <c r="P33" s="21"/>
    </row>
  </sheetData>
  <mergeCells count="58">
    <mergeCell ref="A30:O30"/>
    <mergeCell ref="A31:O31"/>
    <mergeCell ref="A32:O32"/>
    <mergeCell ref="A33:O33"/>
    <mergeCell ref="I23:J23"/>
    <mergeCell ref="I24:L24"/>
    <mergeCell ref="I25:L25"/>
    <mergeCell ref="A27:O27"/>
    <mergeCell ref="A28:O28"/>
    <mergeCell ref="A29:O29"/>
    <mergeCell ref="F20:G20"/>
    <mergeCell ref="N20:O20"/>
    <mergeCell ref="F21:G21"/>
    <mergeCell ref="N21:O21"/>
    <mergeCell ref="F22:G22"/>
    <mergeCell ref="I22:L22"/>
    <mergeCell ref="F17:G17"/>
    <mergeCell ref="N17:O17"/>
    <mergeCell ref="F18:G18"/>
    <mergeCell ref="N18:O18"/>
    <mergeCell ref="F19:G19"/>
    <mergeCell ref="N19:O19"/>
    <mergeCell ref="F14:G14"/>
    <mergeCell ref="N14:O14"/>
    <mergeCell ref="F15:G15"/>
    <mergeCell ref="N15:O15"/>
    <mergeCell ref="F16:G16"/>
    <mergeCell ref="N16:O16"/>
    <mergeCell ref="F11:G11"/>
    <mergeCell ref="N11:O11"/>
    <mergeCell ref="F12:G12"/>
    <mergeCell ref="N12:O12"/>
    <mergeCell ref="F13:G13"/>
    <mergeCell ref="N13:O13"/>
    <mergeCell ref="F8:G8"/>
    <mergeCell ref="N8:O8"/>
    <mergeCell ref="F9:G9"/>
    <mergeCell ref="N9:O9"/>
    <mergeCell ref="F10:G10"/>
    <mergeCell ref="N10:O10"/>
    <mergeCell ref="J5:J6"/>
    <mergeCell ref="K5:L5"/>
    <mergeCell ref="M5:M6"/>
    <mergeCell ref="N5:O6"/>
    <mergeCell ref="F7:G7"/>
    <mergeCell ref="N7:O7"/>
    <mergeCell ref="I5:I6"/>
    <mergeCell ref="A5:A6"/>
    <mergeCell ref="B5:B6"/>
    <mergeCell ref="C5:D5"/>
    <mergeCell ref="E5:E6"/>
    <mergeCell ref="F5:G6"/>
    <mergeCell ref="A1:O1"/>
    <mergeCell ref="A2:B2"/>
    <mergeCell ref="D2:G2"/>
    <mergeCell ref="K2:O2"/>
    <mergeCell ref="A3:B3"/>
    <mergeCell ref="M3:O3"/>
  </mergeCells>
  <phoneticPr fontId="1"/>
  <printOptions horizontalCentered="1" verticalCentered="1"/>
  <pageMargins left="0.78740157480314965" right="0.39370078740157483" top="0.31496062992125984" bottom="0.31496062992125984" header="0.59055118110236227" footer="0.19685039370078741"/>
  <pageSetup paperSize="9" scale="79"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D0E2DE-011D-4791-A517-E4E82104231F}">
  <dimension ref="A1:R33"/>
  <sheetViews>
    <sheetView view="pageBreakPreview" topLeftCell="A5" zoomScale="70" zoomScaleNormal="100" zoomScaleSheetLayoutView="70" workbookViewId="0">
      <selection activeCell="F18" sqref="F18:G18"/>
    </sheetView>
  </sheetViews>
  <sheetFormatPr defaultRowHeight="14.25" x14ac:dyDescent="0.15"/>
  <cols>
    <col min="1" max="2" width="4.125" style="9" customWidth="1"/>
    <col min="3" max="4" width="11.5" style="9" customWidth="1"/>
    <col min="5" max="6" width="11.125" style="9" customWidth="1"/>
    <col min="7" max="7" width="2.625" style="9" customWidth="1"/>
    <col min="8" max="8" width="3.125" style="9" customWidth="1"/>
    <col min="9" max="10" width="4.125" style="9" customWidth="1"/>
    <col min="11" max="12" width="11.5" style="9" customWidth="1"/>
    <col min="13" max="14" width="11.125" style="9" customWidth="1"/>
    <col min="15" max="15" width="2.625" style="9" customWidth="1"/>
    <col min="16" max="16384" width="9" style="9"/>
  </cols>
  <sheetData>
    <row r="1" spans="1:18" ht="50.25" customHeight="1" x14ac:dyDescent="0.15">
      <c r="A1" s="109" t="s">
        <v>33</v>
      </c>
      <c r="B1" s="109"/>
      <c r="C1" s="109"/>
      <c r="D1" s="109"/>
      <c r="E1" s="109"/>
      <c r="F1" s="109"/>
      <c r="G1" s="109"/>
      <c r="H1" s="109"/>
      <c r="I1" s="109"/>
      <c r="J1" s="109"/>
      <c r="K1" s="109"/>
      <c r="L1" s="109"/>
      <c r="M1" s="109"/>
      <c r="N1" s="109"/>
      <c r="O1" s="109"/>
    </row>
    <row r="2" spans="1:18" ht="26.25" customHeight="1" x14ac:dyDescent="0.15">
      <c r="A2" s="111">
        <v>2025</v>
      </c>
      <c r="B2" s="111"/>
      <c r="C2" s="5" t="s">
        <v>39</v>
      </c>
      <c r="D2" s="110"/>
      <c r="E2" s="110"/>
      <c r="F2" s="110"/>
      <c r="G2" s="110"/>
      <c r="H2" s="13"/>
      <c r="I2" s="84" t="s">
        <v>34</v>
      </c>
      <c r="J2" s="14"/>
      <c r="K2" s="112"/>
      <c r="L2" s="112"/>
      <c r="M2" s="112"/>
      <c r="N2" s="112"/>
      <c r="O2" s="112"/>
    </row>
    <row r="3" spans="1:18" ht="26.25" customHeight="1" x14ac:dyDescent="0.15">
      <c r="A3" s="111">
        <v>8</v>
      </c>
      <c r="B3" s="111"/>
      <c r="C3" s="5" t="s">
        <v>40</v>
      </c>
      <c r="D3" s="5"/>
      <c r="E3" s="5"/>
      <c r="F3" s="5"/>
      <c r="G3" s="15"/>
      <c r="H3" s="15"/>
      <c r="I3" s="84" t="s">
        <v>36</v>
      </c>
      <c r="J3" s="14"/>
      <c r="K3" s="16"/>
      <c r="L3" s="17" t="s">
        <v>35</v>
      </c>
      <c r="M3" s="139"/>
      <c r="N3" s="139"/>
      <c r="O3" s="139"/>
    </row>
    <row r="4" spans="1:18" ht="6" customHeight="1" thickBot="1" x14ac:dyDescent="0.2"/>
    <row r="5" spans="1:18" ht="37.5" customHeight="1" x14ac:dyDescent="0.15">
      <c r="A5" s="129" t="s">
        <v>37</v>
      </c>
      <c r="B5" s="131" t="s">
        <v>38</v>
      </c>
      <c r="C5" s="135" t="s">
        <v>41</v>
      </c>
      <c r="D5" s="136"/>
      <c r="E5" s="137" t="s">
        <v>44</v>
      </c>
      <c r="F5" s="125" t="s">
        <v>45</v>
      </c>
      <c r="G5" s="126"/>
      <c r="H5" s="1"/>
      <c r="I5" s="129" t="s">
        <v>37</v>
      </c>
      <c r="J5" s="131" t="s">
        <v>38</v>
      </c>
      <c r="K5" s="135" t="s">
        <v>41</v>
      </c>
      <c r="L5" s="136"/>
      <c r="M5" s="137" t="s">
        <v>44</v>
      </c>
      <c r="N5" s="125" t="s">
        <v>45</v>
      </c>
      <c r="O5" s="126"/>
      <c r="Q5" s="9" t="s">
        <v>55</v>
      </c>
    </row>
    <row r="6" spans="1:18" ht="25.5" customHeight="1" thickBot="1" x14ac:dyDescent="0.2">
      <c r="A6" s="130"/>
      <c r="B6" s="132"/>
      <c r="C6" s="29" t="s">
        <v>42</v>
      </c>
      <c r="D6" s="55" t="s">
        <v>43</v>
      </c>
      <c r="E6" s="138"/>
      <c r="F6" s="127"/>
      <c r="G6" s="128"/>
      <c r="H6" s="2"/>
      <c r="I6" s="130"/>
      <c r="J6" s="132"/>
      <c r="K6" s="29" t="s">
        <v>42</v>
      </c>
      <c r="L6" s="55" t="s">
        <v>43</v>
      </c>
      <c r="M6" s="138"/>
      <c r="N6" s="127"/>
      <c r="O6" s="128"/>
      <c r="Q6" s="82" t="s">
        <v>57</v>
      </c>
      <c r="R6" s="82" t="s">
        <v>58</v>
      </c>
    </row>
    <row r="7" spans="1:18" ht="30" customHeight="1" x14ac:dyDescent="0.15">
      <c r="A7" s="65">
        <f>DATE(A2,A3,1)</f>
        <v>45870</v>
      </c>
      <c r="B7" s="88">
        <f>A7</f>
        <v>45870</v>
      </c>
      <c r="C7" s="56">
        <f t="shared" ref="C7:C14" si="0">+$Q$7</f>
        <v>0.35416666666666669</v>
      </c>
      <c r="D7" s="57">
        <f t="shared" ref="D7:D14" si="1">+$R$7</f>
        <v>0.75</v>
      </c>
      <c r="E7" s="57">
        <f>IF(C7="","",D7-C7)</f>
        <v>0.39583333333333331</v>
      </c>
      <c r="F7" s="179"/>
      <c r="G7" s="175"/>
      <c r="H7" s="66"/>
      <c r="I7" s="64">
        <f>A22+1</f>
        <v>45886</v>
      </c>
      <c r="J7" s="86">
        <f>I7</f>
        <v>45886</v>
      </c>
      <c r="K7" s="38"/>
      <c r="L7" s="39"/>
      <c r="M7" s="34"/>
      <c r="N7" s="123"/>
      <c r="O7" s="124"/>
      <c r="Q7" s="85">
        <v>0.35416666666666669</v>
      </c>
      <c r="R7" s="85">
        <v>0.75</v>
      </c>
    </row>
    <row r="8" spans="1:18" ht="30" customHeight="1" x14ac:dyDescent="0.15">
      <c r="A8" s="64">
        <f>A7+1</f>
        <v>45871</v>
      </c>
      <c r="B8" s="86">
        <f t="shared" ref="B8:B22" si="2">A8</f>
        <v>45871</v>
      </c>
      <c r="C8" s="33"/>
      <c r="D8" s="34"/>
      <c r="E8" s="34"/>
      <c r="F8" s="123"/>
      <c r="G8" s="124"/>
      <c r="H8" s="68"/>
      <c r="I8" s="65">
        <f>I7+1</f>
        <v>45887</v>
      </c>
      <c r="J8" s="88">
        <f t="shared" ref="J8:J21" si="3">I8</f>
        <v>45887</v>
      </c>
      <c r="K8" s="56">
        <f>+$Q$7</f>
        <v>0.35416666666666669</v>
      </c>
      <c r="L8" s="57">
        <f>+$R$7</f>
        <v>0.75</v>
      </c>
      <c r="M8" s="57">
        <f>IF(K8="","",L8-K8)</f>
        <v>0.39583333333333331</v>
      </c>
      <c r="N8" s="179"/>
      <c r="O8" s="175"/>
      <c r="Q8" s="9" t="s">
        <v>56</v>
      </c>
    </row>
    <row r="9" spans="1:18" ht="30" customHeight="1" x14ac:dyDescent="0.15">
      <c r="A9" s="64">
        <f t="shared" ref="A9:A22" si="4">A8+1</f>
        <v>45872</v>
      </c>
      <c r="B9" s="86">
        <f t="shared" si="2"/>
        <v>45872</v>
      </c>
      <c r="C9" s="33"/>
      <c r="D9" s="34"/>
      <c r="E9" s="34"/>
      <c r="F9" s="123"/>
      <c r="G9" s="124"/>
      <c r="H9" s="68"/>
      <c r="I9" s="65">
        <f t="shared" ref="I9:I21" si="5">I8+1</f>
        <v>45888</v>
      </c>
      <c r="J9" s="88">
        <f t="shared" si="3"/>
        <v>45888</v>
      </c>
      <c r="K9" s="56">
        <f t="shared" ref="K9:K18" si="6">+$Q$7</f>
        <v>0.35416666666666669</v>
      </c>
      <c r="L9" s="57">
        <f t="shared" ref="L9:L18" si="7">+$R$7</f>
        <v>0.75</v>
      </c>
      <c r="M9" s="57">
        <f>IF(K9="","",L9-K9)</f>
        <v>0.39583333333333331</v>
      </c>
      <c r="N9" s="179"/>
      <c r="O9" s="175"/>
    </row>
    <row r="10" spans="1:18" ht="30" customHeight="1" x14ac:dyDescent="0.15">
      <c r="A10" s="65">
        <f t="shared" si="4"/>
        <v>45873</v>
      </c>
      <c r="B10" s="88">
        <f t="shared" si="2"/>
        <v>45873</v>
      </c>
      <c r="C10" s="56">
        <f t="shared" si="0"/>
        <v>0.35416666666666669</v>
      </c>
      <c r="D10" s="57">
        <f t="shared" si="1"/>
        <v>0.75</v>
      </c>
      <c r="E10" s="57">
        <f>IF(C10="","",D10-C10)</f>
        <v>0.39583333333333331</v>
      </c>
      <c r="F10" s="179"/>
      <c r="G10" s="175"/>
      <c r="H10" s="69"/>
      <c r="I10" s="65">
        <f t="shared" si="5"/>
        <v>45889</v>
      </c>
      <c r="J10" s="88">
        <f t="shared" si="3"/>
        <v>45889</v>
      </c>
      <c r="K10" s="56">
        <f t="shared" si="6"/>
        <v>0.35416666666666669</v>
      </c>
      <c r="L10" s="57">
        <f t="shared" si="7"/>
        <v>0.75</v>
      </c>
      <c r="M10" s="57">
        <f>IF(K10="","",L10-K10)</f>
        <v>0.39583333333333331</v>
      </c>
      <c r="N10" s="160"/>
      <c r="O10" s="161"/>
    </row>
    <row r="11" spans="1:18" ht="30" customHeight="1" x14ac:dyDescent="0.15">
      <c r="A11" s="65">
        <f t="shared" si="4"/>
        <v>45874</v>
      </c>
      <c r="B11" s="88">
        <f t="shared" si="2"/>
        <v>45874</v>
      </c>
      <c r="C11" s="56">
        <f t="shared" si="0"/>
        <v>0.35416666666666669</v>
      </c>
      <c r="D11" s="57">
        <f t="shared" si="1"/>
        <v>0.75</v>
      </c>
      <c r="E11" s="57">
        <f>IF(C11="","",D11-C11)</f>
        <v>0.39583333333333331</v>
      </c>
      <c r="F11" s="179"/>
      <c r="G11" s="175"/>
      <c r="H11" s="66"/>
      <c r="I11" s="65">
        <f t="shared" si="5"/>
        <v>45890</v>
      </c>
      <c r="J11" s="88">
        <f>I11</f>
        <v>45890</v>
      </c>
      <c r="K11" s="56">
        <f>+$Q$7</f>
        <v>0.35416666666666669</v>
      </c>
      <c r="L11" s="57">
        <f>+$R$7</f>
        <v>0.75</v>
      </c>
      <c r="M11" s="57">
        <f>IF(K11="","",L11-K11)</f>
        <v>0.39583333333333331</v>
      </c>
      <c r="N11" s="170"/>
      <c r="O11" s="165"/>
    </row>
    <row r="12" spans="1:18" ht="30" customHeight="1" x14ac:dyDescent="0.15">
      <c r="A12" s="65">
        <f t="shared" si="4"/>
        <v>45875</v>
      </c>
      <c r="B12" s="88">
        <f t="shared" si="2"/>
        <v>45875</v>
      </c>
      <c r="C12" s="56">
        <f t="shared" si="0"/>
        <v>0.35416666666666669</v>
      </c>
      <c r="D12" s="57">
        <f t="shared" si="1"/>
        <v>0.75</v>
      </c>
      <c r="E12" s="57">
        <f>IF(C12="","",D12-C12)</f>
        <v>0.39583333333333331</v>
      </c>
      <c r="F12" s="179"/>
      <c r="G12" s="175"/>
      <c r="H12" s="66"/>
      <c r="I12" s="65">
        <f t="shared" si="5"/>
        <v>45891</v>
      </c>
      <c r="J12" s="88">
        <f t="shared" si="3"/>
        <v>45891</v>
      </c>
      <c r="K12" s="56">
        <f>+$Q$7</f>
        <v>0.35416666666666669</v>
      </c>
      <c r="L12" s="57">
        <f>+$R$7</f>
        <v>0.75</v>
      </c>
      <c r="M12" s="57">
        <f>IF(K12="","",L12-K12)</f>
        <v>0.39583333333333331</v>
      </c>
      <c r="N12" s="168"/>
      <c r="O12" s="169"/>
    </row>
    <row r="13" spans="1:18" ht="30" customHeight="1" x14ac:dyDescent="0.15">
      <c r="A13" s="65">
        <f t="shared" si="4"/>
        <v>45876</v>
      </c>
      <c r="B13" s="88">
        <f t="shared" si="2"/>
        <v>45876</v>
      </c>
      <c r="C13" s="56">
        <f t="shared" si="0"/>
        <v>0.35416666666666669</v>
      </c>
      <c r="D13" s="57">
        <f t="shared" si="1"/>
        <v>0.75</v>
      </c>
      <c r="E13" s="57">
        <f>IF(C13="","",D13-C13)</f>
        <v>0.39583333333333331</v>
      </c>
      <c r="F13" s="170"/>
      <c r="G13" s="165"/>
      <c r="H13" s="66"/>
      <c r="I13" s="64">
        <f t="shared" si="5"/>
        <v>45892</v>
      </c>
      <c r="J13" s="86">
        <f t="shared" si="3"/>
        <v>45892</v>
      </c>
      <c r="K13" s="33"/>
      <c r="L13" s="34"/>
      <c r="M13" s="34"/>
      <c r="N13" s="154"/>
      <c r="O13" s="155"/>
    </row>
    <row r="14" spans="1:18" ht="30" customHeight="1" x14ac:dyDescent="0.15">
      <c r="A14" s="65">
        <f t="shared" si="4"/>
        <v>45877</v>
      </c>
      <c r="B14" s="90">
        <f t="shared" si="2"/>
        <v>45877</v>
      </c>
      <c r="C14" s="56">
        <f t="shared" si="0"/>
        <v>0.35416666666666669</v>
      </c>
      <c r="D14" s="57">
        <f t="shared" si="1"/>
        <v>0.75</v>
      </c>
      <c r="E14" s="57">
        <f>IF(C14="","",D14-C14)</f>
        <v>0.39583333333333331</v>
      </c>
      <c r="F14" s="162"/>
      <c r="G14" s="163"/>
      <c r="H14" s="70"/>
      <c r="I14" s="64">
        <f t="shared" si="5"/>
        <v>45893</v>
      </c>
      <c r="J14" s="86">
        <f t="shared" si="3"/>
        <v>45893</v>
      </c>
      <c r="K14" s="33"/>
      <c r="L14" s="34"/>
      <c r="M14" s="34"/>
      <c r="N14" s="123"/>
      <c r="O14" s="124"/>
    </row>
    <row r="15" spans="1:18" ht="30" customHeight="1" x14ac:dyDescent="0.15">
      <c r="A15" s="64">
        <f t="shared" si="4"/>
        <v>45878</v>
      </c>
      <c r="B15" s="89">
        <f>A15</f>
        <v>45878</v>
      </c>
      <c r="C15" s="33"/>
      <c r="D15" s="34"/>
      <c r="E15" s="34"/>
      <c r="F15" s="113"/>
      <c r="G15" s="114"/>
      <c r="H15" s="68"/>
      <c r="I15" s="65">
        <f t="shared" si="5"/>
        <v>45894</v>
      </c>
      <c r="J15" s="88">
        <f t="shared" si="3"/>
        <v>45894</v>
      </c>
      <c r="K15" s="56">
        <f>+$Q$7</f>
        <v>0.35416666666666669</v>
      </c>
      <c r="L15" s="57">
        <f>+$R$7</f>
        <v>0.75</v>
      </c>
      <c r="M15" s="57">
        <f>IF(K15="","",L15-K15)</f>
        <v>0.39583333333333331</v>
      </c>
      <c r="N15" s="179"/>
      <c r="O15" s="175"/>
    </row>
    <row r="16" spans="1:18" ht="30" customHeight="1" x14ac:dyDescent="0.15">
      <c r="A16" s="64">
        <f t="shared" si="4"/>
        <v>45879</v>
      </c>
      <c r="B16" s="86">
        <f t="shared" si="2"/>
        <v>45879</v>
      </c>
      <c r="C16" s="33"/>
      <c r="D16" s="34"/>
      <c r="E16" s="34"/>
      <c r="F16" s="123"/>
      <c r="G16" s="124"/>
      <c r="H16" s="68"/>
      <c r="I16" s="65">
        <f t="shared" si="5"/>
        <v>45895</v>
      </c>
      <c r="J16" s="88">
        <f t="shared" si="3"/>
        <v>45895</v>
      </c>
      <c r="K16" s="56">
        <f t="shared" si="6"/>
        <v>0.35416666666666669</v>
      </c>
      <c r="L16" s="57">
        <f t="shared" si="7"/>
        <v>0.75</v>
      </c>
      <c r="M16" s="57">
        <f>IF(K16="","",L16-K16)</f>
        <v>0.39583333333333331</v>
      </c>
      <c r="N16" s="179"/>
      <c r="O16" s="175"/>
    </row>
    <row r="17" spans="1:16" ht="30" customHeight="1" x14ac:dyDescent="0.15">
      <c r="A17" s="64">
        <f t="shared" si="4"/>
        <v>45880</v>
      </c>
      <c r="B17" s="86">
        <f>A17</f>
        <v>45880</v>
      </c>
      <c r="C17" s="33"/>
      <c r="D17" s="34"/>
      <c r="E17" s="34"/>
      <c r="F17" s="123"/>
      <c r="G17" s="124"/>
      <c r="H17" s="68"/>
      <c r="I17" s="65">
        <f t="shared" si="5"/>
        <v>45896</v>
      </c>
      <c r="J17" s="88">
        <f t="shared" si="3"/>
        <v>45896</v>
      </c>
      <c r="K17" s="56">
        <f t="shared" si="6"/>
        <v>0.35416666666666669</v>
      </c>
      <c r="L17" s="57">
        <f t="shared" si="7"/>
        <v>0.75</v>
      </c>
      <c r="M17" s="57">
        <f>IF(K17="","",L17-K17)</f>
        <v>0.39583333333333331</v>
      </c>
      <c r="N17" s="168"/>
      <c r="O17" s="169"/>
    </row>
    <row r="18" spans="1:16" ht="30" customHeight="1" x14ac:dyDescent="0.15">
      <c r="A18" s="65">
        <f t="shared" si="4"/>
        <v>45881</v>
      </c>
      <c r="B18" s="88">
        <f t="shared" si="2"/>
        <v>45881</v>
      </c>
      <c r="C18" s="56"/>
      <c r="D18" s="57"/>
      <c r="E18" s="57"/>
      <c r="F18" s="192" t="s">
        <v>61</v>
      </c>
      <c r="G18" s="120"/>
      <c r="H18" s="68"/>
      <c r="I18" s="65">
        <f t="shared" si="5"/>
        <v>45897</v>
      </c>
      <c r="J18" s="88">
        <f>I18</f>
        <v>45897</v>
      </c>
      <c r="K18" s="56">
        <f t="shared" si="6"/>
        <v>0.35416666666666669</v>
      </c>
      <c r="L18" s="57">
        <f t="shared" si="7"/>
        <v>0.75</v>
      </c>
      <c r="M18" s="57">
        <f>IF(K18="","",L18-K18)</f>
        <v>0.39583333333333331</v>
      </c>
      <c r="N18" s="170"/>
      <c r="O18" s="165"/>
    </row>
    <row r="19" spans="1:16" ht="30" customHeight="1" x14ac:dyDescent="0.15">
      <c r="A19" s="65">
        <f t="shared" si="4"/>
        <v>45882</v>
      </c>
      <c r="B19" s="90">
        <f t="shared" si="2"/>
        <v>45882</v>
      </c>
      <c r="C19" s="56"/>
      <c r="D19" s="57"/>
      <c r="E19" s="57"/>
      <c r="F19" s="192" t="s">
        <v>61</v>
      </c>
      <c r="G19" s="120"/>
      <c r="H19" s="68"/>
      <c r="I19" s="65">
        <f t="shared" si="5"/>
        <v>45898</v>
      </c>
      <c r="J19" s="88">
        <f t="shared" si="3"/>
        <v>45898</v>
      </c>
      <c r="K19" s="56">
        <f>+$Q$7</f>
        <v>0.35416666666666669</v>
      </c>
      <c r="L19" s="57">
        <f>+$R$7</f>
        <v>0.75</v>
      </c>
      <c r="M19" s="57">
        <f>IF(K19="","",L19-K19)</f>
        <v>0.39583333333333331</v>
      </c>
      <c r="N19" s="170"/>
      <c r="O19" s="165"/>
    </row>
    <row r="20" spans="1:16" ht="30" customHeight="1" x14ac:dyDescent="0.15">
      <c r="A20" s="65">
        <f t="shared" si="4"/>
        <v>45883</v>
      </c>
      <c r="B20" s="90">
        <f>A20</f>
        <v>45883</v>
      </c>
      <c r="C20" s="56"/>
      <c r="D20" s="57"/>
      <c r="E20" s="57"/>
      <c r="F20" s="192" t="s">
        <v>61</v>
      </c>
      <c r="G20" s="120"/>
      <c r="H20" s="69"/>
      <c r="I20" s="64">
        <f t="shared" si="5"/>
        <v>45899</v>
      </c>
      <c r="J20" s="86">
        <f t="shared" si="3"/>
        <v>45899</v>
      </c>
      <c r="K20" s="33"/>
      <c r="L20" s="34"/>
      <c r="M20" s="34"/>
      <c r="N20" s="153"/>
      <c r="O20" s="124"/>
    </row>
    <row r="21" spans="1:16" ht="30" customHeight="1" thickBot="1" x14ac:dyDescent="0.2">
      <c r="A21" s="65">
        <f t="shared" si="4"/>
        <v>45884</v>
      </c>
      <c r="B21" s="90">
        <f t="shared" si="2"/>
        <v>45884</v>
      </c>
      <c r="C21" s="56"/>
      <c r="D21" s="57"/>
      <c r="E21" s="57"/>
      <c r="F21" s="192" t="s">
        <v>61</v>
      </c>
      <c r="G21" s="120"/>
      <c r="H21" s="69"/>
      <c r="I21" s="64">
        <f t="shared" si="5"/>
        <v>45900</v>
      </c>
      <c r="J21" s="86">
        <f t="shared" si="3"/>
        <v>45900</v>
      </c>
      <c r="K21" s="33"/>
      <c r="L21" s="34"/>
      <c r="M21" s="34"/>
      <c r="N21" s="123"/>
      <c r="O21" s="124"/>
    </row>
    <row r="22" spans="1:16" ht="30" customHeight="1" thickBot="1" x14ac:dyDescent="0.2">
      <c r="A22" s="77">
        <f t="shared" si="4"/>
        <v>45885</v>
      </c>
      <c r="B22" s="91">
        <f t="shared" si="2"/>
        <v>45885</v>
      </c>
      <c r="C22" s="100"/>
      <c r="D22" s="81"/>
      <c r="E22" s="81"/>
      <c r="F22" s="193"/>
      <c r="G22" s="183"/>
      <c r="H22" s="68"/>
      <c r="I22" s="118" t="s">
        <v>49</v>
      </c>
      <c r="J22" s="116"/>
      <c r="K22" s="116"/>
      <c r="L22" s="116"/>
      <c r="M22" s="74">
        <f>SUM(E7:E22,M7:M21)</f>
        <v>6.3333333333333321</v>
      </c>
      <c r="N22" s="75"/>
      <c r="O22" s="76"/>
    </row>
    <row r="23" spans="1:16" ht="6" customHeight="1" x14ac:dyDescent="0.15">
      <c r="A23" s="6"/>
      <c r="D23" s="6"/>
      <c r="E23" s="6"/>
      <c r="F23" s="18"/>
      <c r="G23" s="19"/>
      <c r="H23" s="19"/>
      <c r="I23" s="106"/>
      <c r="J23" s="106"/>
      <c r="K23" s="19"/>
      <c r="L23" s="19"/>
      <c r="M23" s="19"/>
      <c r="N23" s="19"/>
    </row>
    <row r="24" spans="1:16" ht="21.75" customHeight="1" thickBot="1" x14ac:dyDescent="0.2">
      <c r="A24" s="6"/>
      <c r="D24" s="6"/>
      <c r="E24" s="6"/>
      <c r="F24" s="18"/>
      <c r="G24" s="19"/>
      <c r="H24" s="19"/>
      <c r="I24" s="110"/>
      <c r="J24" s="110"/>
      <c r="K24" s="110"/>
      <c r="L24" s="110"/>
      <c r="M24" s="19"/>
      <c r="N24" s="19"/>
    </row>
    <row r="25" spans="1:16" ht="22.5" customHeight="1" thickBot="1" x14ac:dyDescent="0.2">
      <c r="A25" s="6"/>
      <c r="D25" s="6"/>
      <c r="E25" s="6"/>
      <c r="F25" s="18"/>
      <c r="G25" s="19"/>
      <c r="H25" s="19"/>
      <c r="I25" s="115" t="s">
        <v>46</v>
      </c>
      <c r="J25" s="116"/>
      <c r="K25" s="116"/>
      <c r="L25" s="117"/>
      <c r="M25" s="49" t="str">
        <f>IF(M22&gt;Sheet1!A2*Sheet1!C6+Sheet1!A5,"Required","Not required")</f>
        <v>Not required</v>
      </c>
      <c r="N25" s="19"/>
    </row>
    <row r="26" spans="1:16" ht="22.5" customHeight="1" x14ac:dyDescent="0.15">
      <c r="A26" s="6"/>
      <c r="D26" s="6"/>
      <c r="E26" s="6"/>
      <c r="F26" s="18"/>
      <c r="G26" s="19"/>
      <c r="H26" s="19"/>
      <c r="I26" s="13"/>
      <c r="J26" s="13"/>
      <c r="K26" s="13"/>
      <c r="L26" s="13"/>
      <c r="M26" s="52"/>
      <c r="N26" s="19"/>
    </row>
    <row r="27" spans="1:16" s="20" customFormat="1" ht="38.25" customHeight="1" x14ac:dyDescent="0.15">
      <c r="A27" s="103" t="s">
        <v>47</v>
      </c>
      <c r="B27" s="103"/>
      <c r="C27" s="103"/>
      <c r="D27" s="103"/>
      <c r="E27" s="103"/>
      <c r="F27" s="103"/>
      <c r="G27" s="103"/>
      <c r="H27" s="103"/>
      <c r="I27" s="103"/>
      <c r="J27" s="103"/>
      <c r="K27" s="103"/>
      <c r="L27" s="103"/>
      <c r="M27" s="103"/>
      <c r="N27" s="103"/>
      <c r="O27" s="103"/>
      <c r="P27" s="24"/>
    </row>
    <row r="28" spans="1:16" s="20" customFormat="1" ht="29.25" customHeight="1" x14ac:dyDescent="0.15">
      <c r="A28" s="101" t="s">
        <v>48</v>
      </c>
      <c r="B28" s="101"/>
      <c r="C28" s="101"/>
      <c r="D28" s="101"/>
      <c r="E28" s="101"/>
      <c r="F28" s="101"/>
      <c r="G28" s="101"/>
      <c r="H28" s="101"/>
      <c r="I28" s="101"/>
      <c r="J28" s="101"/>
      <c r="K28" s="101"/>
      <c r="L28" s="101"/>
      <c r="M28" s="101"/>
      <c r="N28" s="101"/>
      <c r="O28" s="101"/>
      <c r="P28" s="24"/>
    </row>
    <row r="29" spans="1:16" s="20" customFormat="1" ht="22.5" customHeight="1" x14ac:dyDescent="0.15">
      <c r="A29" s="101" t="s">
        <v>50</v>
      </c>
      <c r="B29" s="108"/>
      <c r="C29" s="108"/>
      <c r="D29" s="108"/>
      <c r="E29" s="108"/>
      <c r="F29" s="108"/>
      <c r="G29" s="108"/>
      <c r="H29" s="108"/>
      <c r="I29" s="108"/>
      <c r="J29" s="108"/>
      <c r="K29" s="108"/>
      <c r="L29" s="108"/>
      <c r="M29" s="108"/>
      <c r="N29" s="108"/>
      <c r="O29" s="108"/>
      <c r="P29" s="23"/>
    </row>
    <row r="30" spans="1:16" s="20" customFormat="1" ht="29.25" customHeight="1" x14ac:dyDescent="0.15">
      <c r="A30" s="103" t="s">
        <v>51</v>
      </c>
      <c r="B30" s="102"/>
      <c r="C30" s="102"/>
      <c r="D30" s="102"/>
      <c r="E30" s="102"/>
      <c r="F30" s="102"/>
      <c r="G30" s="102"/>
      <c r="H30" s="102"/>
      <c r="I30" s="102"/>
      <c r="J30" s="102"/>
      <c r="K30" s="102"/>
      <c r="L30" s="102"/>
      <c r="M30" s="102"/>
      <c r="N30" s="102"/>
      <c r="O30" s="102"/>
      <c r="P30" s="21"/>
    </row>
    <row r="31" spans="1:16" s="53" customFormat="1" ht="44.25" customHeight="1" x14ac:dyDescent="0.15">
      <c r="A31" s="101" t="s">
        <v>52</v>
      </c>
      <c r="B31" s="101"/>
      <c r="C31" s="101"/>
      <c r="D31" s="101"/>
      <c r="E31" s="101"/>
      <c r="F31" s="101"/>
      <c r="G31" s="101"/>
      <c r="H31" s="101"/>
      <c r="I31" s="101"/>
      <c r="J31" s="101"/>
      <c r="K31" s="101"/>
      <c r="L31" s="101"/>
      <c r="M31" s="101"/>
      <c r="N31" s="101"/>
      <c r="O31" s="101"/>
      <c r="P31" s="54"/>
    </row>
    <row r="32" spans="1:16" s="20" customFormat="1" ht="22.5" customHeight="1" x14ac:dyDescent="0.15">
      <c r="A32" s="103" t="s">
        <v>53</v>
      </c>
      <c r="B32" s="102"/>
      <c r="C32" s="102"/>
      <c r="D32" s="102"/>
      <c r="E32" s="102"/>
      <c r="F32" s="102"/>
      <c r="G32" s="102"/>
      <c r="H32" s="102"/>
      <c r="I32" s="102"/>
      <c r="J32" s="102"/>
      <c r="K32" s="102"/>
      <c r="L32" s="102"/>
      <c r="M32" s="102"/>
      <c r="N32" s="102"/>
      <c r="O32" s="102"/>
      <c r="P32" s="21"/>
    </row>
    <row r="33" spans="1:16" s="20" customFormat="1" ht="29.25" customHeight="1" x14ac:dyDescent="0.15">
      <c r="A33" s="101" t="s">
        <v>54</v>
      </c>
      <c r="B33" s="102"/>
      <c r="C33" s="102"/>
      <c r="D33" s="102"/>
      <c r="E33" s="102"/>
      <c r="F33" s="102"/>
      <c r="G33" s="102"/>
      <c r="H33" s="102"/>
      <c r="I33" s="102"/>
      <c r="J33" s="102"/>
      <c r="K33" s="102"/>
      <c r="L33" s="102"/>
      <c r="M33" s="102"/>
      <c r="N33" s="102"/>
      <c r="O33" s="102"/>
      <c r="P33" s="21"/>
    </row>
  </sheetData>
  <mergeCells count="58">
    <mergeCell ref="A30:O30"/>
    <mergeCell ref="A31:O31"/>
    <mergeCell ref="A32:O32"/>
    <mergeCell ref="A33:O33"/>
    <mergeCell ref="I23:J23"/>
    <mergeCell ref="I24:L24"/>
    <mergeCell ref="I25:L25"/>
    <mergeCell ref="A27:O27"/>
    <mergeCell ref="A28:O28"/>
    <mergeCell ref="A29:O29"/>
    <mergeCell ref="F20:G20"/>
    <mergeCell ref="N20:O20"/>
    <mergeCell ref="F21:G21"/>
    <mergeCell ref="N21:O21"/>
    <mergeCell ref="F22:G22"/>
    <mergeCell ref="I22:L22"/>
    <mergeCell ref="F17:G17"/>
    <mergeCell ref="N17:O17"/>
    <mergeCell ref="F18:G18"/>
    <mergeCell ref="N18:O18"/>
    <mergeCell ref="F19:G19"/>
    <mergeCell ref="N19:O19"/>
    <mergeCell ref="F14:G14"/>
    <mergeCell ref="N14:O14"/>
    <mergeCell ref="F15:G15"/>
    <mergeCell ref="N15:O15"/>
    <mergeCell ref="F16:G16"/>
    <mergeCell ref="N16:O16"/>
    <mergeCell ref="F11:G11"/>
    <mergeCell ref="N11:O11"/>
    <mergeCell ref="F12:G12"/>
    <mergeCell ref="N12:O12"/>
    <mergeCell ref="F13:G13"/>
    <mergeCell ref="N13:O13"/>
    <mergeCell ref="F8:G8"/>
    <mergeCell ref="N8:O8"/>
    <mergeCell ref="F9:G9"/>
    <mergeCell ref="N9:O9"/>
    <mergeCell ref="F10:G10"/>
    <mergeCell ref="N10:O10"/>
    <mergeCell ref="J5:J6"/>
    <mergeCell ref="K5:L5"/>
    <mergeCell ref="M5:M6"/>
    <mergeCell ref="N5:O6"/>
    <mergeCell ref="F7:G7"/>
    <mergeCell ref="N7:O7"/>
    <mergeCell ref="I5:I6"/>
    <mergeCell ref="A5:A6"/>
    <mergeCell ref="B5:B6"/>
    <mergeCell ref="C5:D5"/>
    <mergeCell ref="E5:E6"/>
    <mergeCell ref="F5:G6"/>
    <mergeCell ref="A1:O1"/>
    <mergeCell ref="A2:B2"/>
    <mergeCell ref="D2:G2"/>
    <mergeCell ref="K2:O2"/>
    <mergeCell ref="A3:B3"/>
    <mergeCell ref="M3:O3"/>
  </mergeCells>
  <phoneticPr fontId="1"/>
  <printOptions horizontalCentered="1" verticalCentered="1"/>
  <pageMargins left="0.78740157480314965" right="0.39370078740157483" top="0.31496062992125984" bottom="0.31496062992125984" header="0.59055118110236227" footer="0.19685039370078741"/>
  <pageSetup paperSize="9" scale="7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E513D5-7BEE-490D-B56D-C6ABE4D83921}">
  <dimension ref="A1:R33"/>
  <sheetViews>
    <sheetView view="pageBreakPreview" zoomScale="70" zoomScaleNormal="100" zoomScaleSheetLayoutView="70" workbookViewId="0">
      <selection activeCell="U15" sqref="U15"/>
    </sheetView>
  </sheetViews>
  <sheetFormatPr defaultRowHeight="14.25" x14ac:dyDescent="0.15"/>
  <cols>
    <col min="1" max="2" width="4.125" style="9" customWidth="1"/>
    <col min="3" max="4" width="11.5" style="9" customWidth="1"/>
    <col min="5" max="6" width="11.125" style="9" customWidth="1"/>
    <col min="7" max="7" width="2.625" style="9" customWidth="1"/>
    <col min="8" max="8" width="3.125" style="9" customWidth="1"/>
    <col min="9" max="10" width="4.125" style="9" customWidth="1"/>
    <col min="11" max="12" width="11.5" style="9" customWidth="1"/>
    <col min="13" max="14" width="11.125" style="9" customWidth="1"/>
    <col min="15" max="15" width="2.625" style="9" customWidth="1"/>
    <col min="16" max="16384" width="9" style="9"/>
  </cols>
  <sheetData>
    <row r="1" spans="1:18" ht="50.25" customHeight="1" x14ac:dyDescent="0.15">
      <c r="A1" s="109" t="s">
        <v>33</v>
      </c>
      <c r="B1" s="109"/>
      <c r="C1" s="109"/>
      <c r="D1" s="109"/>
      <c r="E1" s="109"/>
      <c r="F1" s="109"/>
      <c r="G1" s="109"/>
      <c r="H1" s="109"/>
      <c r="I1" s="109"/>
      <c r="J1" s="109"/>
      <c r="K1" s="109"/>
      <c r="L1" s="109"/>
      <c r="M1" s="109"/>
      <c r="N1" s="109"/>
      <c r="O1" s="109"/>
    </row>
    <row r="2" spans="1:18" ht="26.25" customHeight="1" x14ac:dyDescent="0.15">
      <c r="A2" s="111">
        <v>2025</v>
      </c>
      <c r="B2" s="111"/>
      <c r="C2" s="5" t="s">
        <v>39</v>
      </c>
      <c r="D2" s="110"/>
      <c r="E2" s="110"/>
      <c r="F2" s="110"/>
      <c r="G2" s="110"/>
      <c r="H2" s="13"/>
      <c r="I2" s="84" t="s">
        <v>34</v>
      </c>
      <c r="J2" s="14"/>
      <c r="K2" s="112"/>
      <c r="L2" s="112"/>
      <c r="M2" s="112"/>
      <c r="N2" s="112"/>
      <c r="O2" s="112"/>
    </row>
    <row r="3" spans="1:18" ht="26.25" customHeight="1" x14ac:dyDescent="0.15">
      <c r="A3" s="111">
        <v>9</v>
      </c>
      <c r="B3" s="111"/>
      <c r="C3" s="5" t="s">
        <v>40</v>
      </c>
      <c r="D3" s="5"/>
      <c r="E3" s="5"/>
      <c r="F3" s="5"/>
      <c r="G3" s="15"/>
      <c r="H3" s="15"/>
      <c r="I3" s="84" t="s">
        <v>36</v>
      </c>
      <c r="J3" s="14"/>
      <c r="K3" s="16"/>
      <c r="L3" s="17" t="s">
        <v>35</v>
      </c>
      <c r="M3" s="139"/>
      <c r="N3" s="139"/>
      <c r="O3" s="139"/>
    </row>
    <row r="4" spans="1:18" ht="6" customHeight="1" thickBot="1" x14ac:dyDescent="0.2"/>
    <row r="5" spans="1:18" ht="37.5" customHeight="1" x14ac:dyDescent="0.15">
      <c r="A5" s="129" t="s">
        <v>37</v>
      </c>
      <c r="B5" s="131" t="s">
        <v>38</v>
      </c>
      <c r="C5" s="135" t="s">
        <v>41</v>
      </c>
      <c r="D5" s="136"/>
      <c r="E5" s="137" t="s">
        <v>44</v>
      </c>
      <c r="F5" s="125" t="s">
        <v>45</v>
      </c>
      <c r="G5" s="126"/>
      <c r="H5" s="1"/>
      <c r="I5" s="129" t="s">
        <v>37</v>
      </c>
      <c r="J5" s="131" t="s">
        <v>38</v>
      </c>
      <c r="K5" s="135" t="s">
        <v>41</v>
      </c>
      <c r="L5" s="136"/>
      <c r="M5" s="137" t="s">
        <v>44</v>
      </c>
      <c r="N5" s="125" t="s">
        <v>45</v>
      </c>
      <c r="O5" s="126"/>
      <c r="Q5" s="9" t="s">
        <v>55</v>
      </c>
    </row>
    <row r="6" spans="1:18" ht="25.5" customHeight="1" thickBot="1" x14ac:dyDescent="0.2">
      <c r="A6" s="130"/>
      <c r="B6" s="132"/>
      <c r="C6" s="29" t="s">
        <v>42</v>
      </c>
      <c r="D6" s="55" t="s">
        <v>43</v>
      </c>
      <c r="E6" s="138"/>
      <c r="F6" s="127"/>
      <c r="G6" s="128"/>
      <c r="H6" s="2"/>
      <c r="I6" s="130"/>
      <c r="J6" s="132"/>
      <c r="K6" s="29" t="s">
        <v>42</v>
      </c>
      <c r="L6" s="55" t="s">
        <v>43</v>
      </c>
      <c r="M6" s="138"/>
      <c r="N6" s="127"/>
      <c r="O6" s="128"/>
      <c r="Q6" s="82" t="s">
        <v>57</v>
      </c>
      <c r="R6" s="82" t="s">
        <v>58</v>
      </c>
    </row>
    <row r="7" spans="1:18" ht="30" customHeight="1" x14ac:dyDescent="0.15">
      <c r="A7" s="65">
        <f>DATE(A2,A3,1)</f>
        <v>45901</v>
      </c>
      <c r="B7" s="88">
        <f>A7</f>
        <v>45901</v>
      </c>
      <c r="C7" s="56">
        <f>+$Q$7</f>
        <v>0.35416666666666669</v>
      </c>
      <c r="D7" s="57">
        <f>+$R$7</f>
        <v>0.75</v>
      </c>
      <c r="E7" s="57">
        <f>IF(C7="","",D7-C7)</f>
        <v>0.39583333333333331</v>
      </c>
      <c r="F7" s="194"/>
      <c r="G7" s="195"/>
      <c r="H7" s="66"/>
      <c r="I7" s="67">
        <f>A22+1</f>
        <v>45917</v>
      </c>
      <c r="J7" s="93">
        <f>I7</f>
        <v>45917</v>
      </c>
      <c r="K7" s="30">
        <f>+$Q$7</f>
        <v>0.35416666666666669</v>
      </c>
      <c r="L7" s="31">
        <f>+$R$7</f>
        <v>0.75</v>
      </c>
      <c r="M7" s="57">
        <f>IF(K7="","",L7-K7)</f>
        <v>0.39583333333333331</v>
      </c>
      <c r="N7" s="196"/>
      <c r="O7" s="187"/>
      <c r="Q7" s="85">
        <v>0.35416666666666669</v>
      </c>
      <c r="R7" s="85">
        <v>0.75</v>
      </c>
    </row>
    <row r="8" spans="1:18" ht="30" customHeight="1" x14ac:dyDescent="0.15">
      <c r="A8" s="65">
        <f>A7+1</f>
        <v>45902</v>
      </c>
      <c r="B8" s="88">
        <f t="shared" ref="B8:B22" si="0">A8</f>
        <v>45902</v>
      </c>
      <c r="C8" s="30">
        <f>+$Q$7</f>
        <v>0.35416666666666669</v>
      </c>
      <c r="D8" s="31">
        <f>+$R$7</f>
        <v>0.75</v>
      </c>
      <c r="E8" s="57">
        <f>IF(C8="","",D8-C8)</f>
        <v>0.39583333333333331</v>
      </c>
      <c r="F8" s="179"/>
      <c r="G8" s="175"/>
      <c r="H8" s="68"/>
      <c r="I8" s="65">
        <f>I7+1</f>
        <v>45918</v>
      </c>
      <c r="J8" s="88">
        <f>I8</f>
        <v>45918</v>
      </c>
      <c r="K8" s="30">
        <f>+$Q$7</f>
        <v>0.35416666666666669</v>
      </c>
      <c r="L8" s="31">
        <f>+$R$7</f>
        <v>0.75</v>
      </c>
      <c r="M8" s="57">
        <f>IF(K8="","",L8-K8)</f>
        <v>0.39583333333333331</v>
      </c>
      <c r="N8" s="171"/>
      <c r="O8" s="172"/>
      <c r="Q8" s="9" t="s">
        <v>56</v>
      </c>
    </row>
    <row r="9" spans="1:18" ht="30" customHeight="1" x14ac:dyDescent="0.15">
      <c r="A9" s="65">
        <f t="shared" ref="A9:A22" si="1">A8+1</f>
        <v>45903</v>
      </c>
      <c r="B9" s="88">
        <f t="shared" si="0"/>
        <v>45903</v>
      </c>
      <c r="C9" s="30">
        <f>+$Q$7</f>
        <v>0.35416666666666669</v>
      </c>
      <c r="D9" s="31">
        <f>+$R$7</f>
        <v>0.75</v>
      </c>
      <c r="E9" s="57">
        <f>IF(C9="","",D9-C9)</f>
        <v>0.39583333333333331</v>
      </c>
      <c r="F9" s="171"/>
      <c r="G9" s="172"/>
      <c r="H9" s="68"/>
      <c r="I9" s="65">
        <f t="shared" ref="I9:I20" si="2">I8+1</f>
        <v>45919</v>
      </c>
      <c r="J9" s="88">
        <f t="shared" ref="J9:J20" si="3">I9</f>
        <v>45919</v>
      </c>
      <c r="K9" s="56">
        <f>+$Q$7</f>
        <v>0.35416666666666669</v>
      </c>
      <c r="L9" s="57">
        <f>+$R$7</f>
        <v>0.75</v>
      </c>
      <c r="M9" s="57">
        <f>IF(K9="","",L9-K9)</f>
        <v>0.39583333333333331</v>
      </c>
      <c r="N9" s="164"/>
      <c r="O9" s="165"/>
    </row>
    <row r="10" spans="1:18" ht="30" customHeight="1" x14ac:dyDescent="0.15">
      <c r="A10" s="65">
        <f t="shared" si="1"/>
        <v>45904</v>
      </c>
      <c r="B10" s="88">
        <f>A10</f>
        <v>45904</v>
      </c>
      <c r="C10" s="56">
        <f t="shared" ref="C10:C18" si="4">+$Q$7</f>
        <v>0.35416666666666669</v>
      </c>
      <c r="D10" s="57">
        <f t="shared" ref="D10:D18" si="5">+$R$7</f>
        <v>0.75</v>
      </c>
      <c r="E10" s="57">
        <f>IF(C10="","",D10-C10)</f>
        <v>0.39583333333333331</v>
      </c>
      <c r="F10" s="171"/>
      <c r="G10" s="172"/>
      <c r="H10" s="69"/>
      <c r="I10" s="64">
        <f t="shared" si="2"/>
        <v>45920</v>
      </c>
      <c r="J10" s="86">
        <f t="shared" si="3"/>
        <v>45920</v>
      </c>
      <c r="K10" s="33"/>
      <c r="L10" s="34"/>
      <c r="M10" s="34"/>
      <c r="N10" s="197"/>
      <c r="O10" s="198"/>
    </row>
    <row r="11" spans="1:18" ht="30" customHeight="1" x14ac:dyDescent="0.15">
      <c r="A11" s="65">
        <f t="shared" si="1"/>
        <v>45905</v>
      </c>
      <c r="B11" s="88">
        <f t="shared" si="0"/>
        <v>45905</v>
      </c>
      <c r="C11" s="56">
        <f t="shared" si="4"/>
        <v>0.35416666666666669</v>
      </c>
      <c r="D11" s="57">
        <f t="shared" si="5"/>
        <v>0.75</v>
      </c>
      <c r="E11" s="57">
        <f>IF(C11="","",D11-C11)</f>
        <v>0.39583333333333331</v>
      </c>
      <c r="F11" s="171"/>
      <c r="G11" s="172"/>
      <c r="H11" s="66"/>
      <c r="I11" s="64">
        <f t="shared" si="2"/>
        <v>45921</v>
      </c>
      <c r="J11" s="86">
        <f>I11</f>
        <v>45921</v>
      </c>
      <c r="K11" s="33"/>
      <c r="L11" s="34"/>
      <c r="M11" s="34"/>
      <c r="N11" s="123"/>
      <c r="O11" s="124"/>
    </row>
    <row r="12" spans="1:18" ht="30" customHeight="1" x14ac:dyDescent="0.15">
      <c r="A12" s="64">
        <f t="shared" si="1"/>
        <v>45906</v>
      </c>
      <c r="B12" s="86">
        <f>A12</f>
        <v>45906</v>
      </c>
      <c r="C12" s="33"/>
      <c r="D12" s="34"/>
      <c r="E12" s="34"/>
      <c r="F12" s="166"/>
      <c r="G12" s="167"/>
      <c r="H12" s="66"/>
      <c r="I12" s="65">
        <f t="shared" si="2"/>
        <v>45922</v>
      </c>
      <c r="J12" s="88">
        <f>I12</f>
        <v>45922</v>
      </c>
      <c r="K12" s="56"/>
      <c r="L12" s="57"/>
      <c r="M12" s="57"/>
      <c r="N12" s="192" t="s">
        <v>61</v>
      </c>
      <c r="O12" s="120"/>
    </row>
    <row r="13" spans="1:18" ht="30" customHeight="1" x14ac:dyDescent="0.15">
      <c r="A13" s="64">
        <f t="shared" si="1"/>
        <v>45907</v>
      </c>
      <c r="B13" s="86">
        <f t="shared" si="0"/>
        <v>45907</v>
      </c>
      <c r="C13" s="33"/>
      <c r="D13" s="34"/>
      <c r="E13" s="34"/>
      <c r="F13" s="199"/>
      <c r="G13" s="200"/>
      <c r="H13" s="66"/>
      <c r="I13" s="64">
        <f t="shared" si="2"/>
        <v>45923</v>
      </c>
      <c r="J13" s="86">
        <f>I13</f>
        <v>45923</v>
      </c>
      <c r="K13" s="33"/>
      <c r="L13" s="34"/>
      <c r="M13" s="34" t="str">
        <f>IF(K13="","",L13-K13)</f>
        <v/>
      </c>
      <c r="N13" s="166"/>
      <c r="O13" s="167"/>
    </row>
    <row r="14" spans="1:18" ht="30" customHeight="1" x14ac:dyDescent="0.15">
      <c r="A14" s="65">
        <f t="shared" si="1"/>
        <v>45908</v>
      </c>
      <c r="B14" s="88">
        <f t="shared" si="0"/>
        <v>45908</v>
      </c>
      <c r="C14" s="56">
        <f t="shared" si="4"/>
        <v>0.35416666666666669</v>
      </c>
      <c r="D14" s="57">
        <f t="shared" si="5"/>
        <v>0.75</v>
      </c>
      <c r="E14" s="57">
        <f>IF(C14="","",D14-C14)</f>
        <v>0.39583333333333331</v>
      </c>
      <c r="F14" s="179"/>
      <c r="G14" s="175"/>
      <c r="H14" s="70"/>
      <c r="I14" s="65">
        <f t="shared" si="2"/>
        <v>45924</v>
      </c>
      <c r="J14" s="88">
        <f t="shared" si="3"/>
        <v>45924</v>
      </c>
      <c r="K14" s="56">
        <f>+$Q$7</f>
        <v>0.35416666666666669</v>
      </c>
      <c r="L14" s="57">
        <f>+$R$7</f>
        <v>0.75</v>
      </c>
      <c r="M14" s="57">
        <f>IF(K14="","",L14-K14)</f>
        <v>0.39583333333333331</v>
      </c>
      <c r="N14" s="164"/>
      <c r="O14" s="165"/>
    </row>
    <row r="15" spans="1:18" ht="30" customHeight="1" x14ac:dyDescent="0.15">
      <c r="A15" s="65">
        <f t="shared" si="1"/>
        <v>45909</v>
      </c>
      <c r="B15" s="88">
        <f t="shared" si="0"/>
        <v>45909</v>
      </c>
      <c r="C15" s="56">
        <f t="shared" si="4"/>
        <v>0.35416666666666669</v>
      </c>
      <c r="D15" s="57">
        <f t="shared" si="5"/>
        <v>0.75</v>
      </c>
      <c r="E15" s="57">
        <f>IF(C15="","",D15-C15)</f>
        <v>0.39583333333333331</v>
      </c>
      <c r="F15" s="179"/>
      <c r="G15" s="175"/>
      <c r="H15" s="68"/>
      <c r="I15" s="65">
        <f t="shared" si="2"/>
        <v>45925</v>
      </c>
      <c r="J15" s="88">
        <f t="shared" si="3"/>
        <v>45925</v>
      </c>
      <c r="K15" s="56">
        <f>+$Q$7</f>
        <v>0.35416666666666669</v>
      </c>
      <c r="L15" s="57">
        <f>+$R$7</f>
        <v>0.75</v>
      </c>
      <c r="M15" s="57">
        <f>IF(K15="","",L15-K15)</f>
        <v>0.39583333333333331</v>
      </c>
      <c r="N15" s="171"/>
      <c r="O15" s="172"/>
    </row>
    <row r="16" spans="1:18" ht="30" customHeight="1" x14ac:dyDescent="0.15">
      <c r="A16" s="65">
        <f t="shared" si="1"/>
        <v>45910</v>
      </c>
      <c r="B16" s="88">
        <f t="shared" si="0"/>
        <v>45910</v>
      </c>
      <c r="C16" s="56">
        <f t="shared" si="4"/>
        <v>0.35416666666666669</v>
      </c>
      <c r="D16" s="57">
        <f t="shared" si="5"/>
        <v>0.75</v>
      </c>
      <c r="E16" s="57">
        <f>IF(C16="","",D16-C16)</f>
        <v>0.39583333333333331</v>
      </c>
      <c r="F16" s="171"/>
      <c r="G16" s="172"/>
      <c r="H16" s="68"/>
      <c r="I16" s="65">
        <f t="shared" si="2"/>
        <v>45926</v>
      </c>
      <c r="J16" s="88">
        <f t="shared" si="3"/>
        <v>45926</v>
      </c>
      <c r="K16" s="56">
        <f>+$Q$7</f>
        <v>0.35416666666666669</v>
      </c>
      <c r="L16" s="57">
        <f>+$R$7</f>
        <v>0.75</v>
      </c>
      <c r="M16" s="57">
        <f>IF(K16="","",L16-K16)</f>
        <v>0.39583333333333331</v>
      </c>
      <c r="N16" s="190"/>
      <c r="O16" s="169"/>
    </row>
    <row r="17" spans="1:16" ht="30" customHeight="1" x14ac:dyDescent="0.15">
      <c r="A17" s="65">
        <f t="shared" si="1"/>
        <v>45911</v>
      </c>
      <c r="B17" s="88">
        <f>A17</f>
        <v>45911</v>
      </c>
      <c r="C17" s="56">
        <f t="shared" si="4"/>
        <v>0.35416666666666669</v>
      </c>
      <c r="D17" s="57">
        <f t="shared" si="5"/>
        <v>0.75</v>
      </c>
      <c r="E17" s="57">
        <f>IF(C17="","",D17-C17)</f>
        <v>0.39583333333333331</v>
      </c>
      <c r="F17" s="171"/>
      <c r="G17" s="172"/>
      <c r="H17" s="68"/>
      <c r="I17" s="64">
        <f t="shared" si="2"/>
        <v>45927</v>
      </c>
      <c r="J17" s="86">
        <f t="shared" si="3"/>
        <v>45927</v>
      </c>
      <c r="K17" s="33"/>
      <c r="L17" s="34"/>
      <c r="M17" s="34"/>
      <c r="N17" s="166"/>
      <c r="O17" s="167"/>
    </row>
    <row r="18" spans="1:16" ht="30" customHeight="1" x14ac:dyDescent="0.15">
      <c r="A18" s="65">
        <f t="shared" si="1"/>
        <v>45912</v>
      </c>
      <c r="B18" s="88">
        <f t="shared" si="0"/>
        <v>45912</v>
      </c>
      <c r="C18" s="56">
        <f t="shared" si="4"/>
        <v>0.35416666666666669</v>
      </c>
      <c r="D18" s="57">
        <f t="shared" si="5"/>
        <v>0.75</v>
      </c>
      <c r="E18" s="57">
        <f>IF(C18="","",D18-C18)</f>
        <v>0.39583333333333331</v>
      </c>
      <c r="F18" s="171"/>
      <c r="G18" s="172"/>
      <c r="H18" s="68"/>
      <c r="I18" s="64">
        <f t="shared" si="2"/>
        <v>45928</v>
      </c>
      <c r="J18" s="86">
        <f t="shared" si="3"/>
        <v>45928</v>
      </c>
      <c r="K18" s="33"/>
      <c r="L18" s="34"/>
      <c r="M18" s="34"/>
      <c r="N18" s="199"/>
      <c r="O18" s="200"/>
    </row>
    <row r="19" spans="1:16" ht="30" customHeight="1" x14ac:dyDescent="0.15">
      <c r="A19" s="64">
        <f t="shared" si="1"/>
        <v>45913</v>
      </c>
      <c r="B19" s="86">
        <f>A19</f>
        <v>45913</v>
      </c>
      <c r="C19" s="33"/>
      <c r="D19" s="34"/>
      <c r="E19" s="34"/>
      <c r="F19" s="166"/>
      <c r="G19" s="167"/>
      <c r="H19" s="68"/>
      <c r="I19" s="65">
        <f t="shared" si="2"/>
        <v>45929</v>
      </c>
      <c r="J19" s="88">
        <f t="shared" si="3"/>
        <v>45929</v>
      </c>
      <c r="K19" s="56">
        <f>+$Q$7</f>
        <v>0.35416666666666669</v>
      </c>
      <c r="L19" s="57">
        <f>+$R$7</f>
        <v>0.75</v>
      </c>
      <c r="M19" s="57">
        <f>IF(K19="","",L19-K19)</f>
        <v>0.39583333333333331</v>
      </c>
      <c r="N19" s="170"/>
      <c r="O19" s="165"/>
    </row>
    <row r="20" spans="1:16" ht="30" customHeight="1" x14ac:dyDescent="0.15">
      <c r="A20" s="64">
        <f t="shared" si="1"/>
        <v>45914</v>
      </c>
      <c r="B20" s="86">
        <f t="shared" si="0"/>
        <v>45914</v>
      </c>
      <c r="C20" s="33"/>
      <c r="D20" s="34"/>
      <c r="E20" s="34"/>
      <c r="F20" s="199"/>
      <c r="G20" s="200"/>
      <c r="H20" s="69"/>
      <c r="I20" s="65">
        <f t="shared" si="2"/>
        <v>45930</v>
      </c>
      <c r="J20" s="88">
        <f t="shared" si="3"/>
        <v>45930</v>
      </c>
      <c r="K20" s="56">
        <f>+$Q$7</f>
        <v>0.35416666666666669</v>
      </c>
      <c r="L20" s="57">
        <f>+$R$7</f>
        <v>0.75</v>
      </c>
      <c r="M20" s="57">
        <f>IF(K20="","",L20-K20)</f>
        <v>0.39583333333333331</v>
      </c>
      <c r="N20" s="174"/>
      <c r="O20" s="175"/>
    </row>
    <row r="21" spans="1:16" ht="30" customHeight="1" thickBot="1" x14ac:dyDescent="0.2">
      <c r="A21" s="64">
        <f t="shared" si="1"/>
        <v>45915</v>
      </c>
      <c r="B21" s="86">
        <f t="shared" si="0"/>
        <v>45915</v>
      </c>
      <c r="C21" s="33"/>
      <c r="D21" s="34"/>
      <c r="E21" s="34"/>
      <c r="F21" s="123"/>
      <c r="G21" s="124"/>
      <c r="H21" s="69"/>
      <c r="I21" s="60"/>
      <c r="J21" s="94"/>
      <c r="K21" s="72"/>
      <c r="L21" s="73"/>
      <c r="M21" s="73" t="str">
        <f>IF(K21="","",L21-K21)</f>
        <v/>
      </c>
      <c r="N21" s="201"/>
      <c r="O21" s="185"/>
    </row>
    <row r="22" spans="1:16" ht="30" customHeight="1" thickBot="1" x14ac:dyDescent="0.2">
      <c r="A22" s="71">
        <f t="shared" si="1"/>
        <v>45916</v>
      </c>
      <c r="B22" s="92">
        <f t="shared" si="0"/>
        <v>45916</v>
      </c>
      <c r="C22" s="97">
        <f>+$Q$7</f>
        <v>0.35416666666666669</v>
      </c>
      <c r="D22" s="62">
        <f>+$R$7</f>
        <v>0.75</v>
      </c>
      <c r="E22" s="62">
        <f>IF(C22="","",D22-C22)</f>
        <v>0.39583333333333331</v>
      </c>
      <c r="F22" s="184"/>
      <c r="G22" s="185"/>
      <c r="H22" s="68"/>
      <c r="I22" s="118" t="s">
        <v>49</v>
      </c>
      <c r="J22" s="116"/>
      <c r="K22" s="116"/>
      <c r="L22" s="116"/>
      <c r="M22" s="74">
        <f>SUM(E7:E22,M7:M21)</f>
        <v>7.5208333333333313</v>
      </c>
      <c r="N22" s="75"/>
      <c r="O22" s="76"/>
    </row>
    <row r="23" spans="1:16" ht="6" customHeight="1" x14ac:dyDescent="0.15">
      <c r="A23" s="6"/>
      <c r="D23" s="6"/>
      <c r="E23" s="6"/>
      <c r="F23" s="18"/>
      <c r="G23" s="19"/>
      <c r="H23" s="19"/>
      <c r="I23" s="106"/>
      <c r="J23" s="106"/>
      <c r="K23" s="19"/>
      <c r="L23" s="19"/>
      <c r="M23" s="19"/>
      <c r="N23" s="19"/>
    </row>
    <row r="24" spans="1:16" ht="21.75" customHeight="1" thickBot="1" x14ac:dyDescent="0.2">
      <c r="A24" s="6"/>
      <c r="D24" s="6"/>
      <c r="E24" s="6"/>
      <c r="F24" s="18"/>
      <c r="G24" s="19"/>
      <c r="H24" s="19"/>
      <c r="I24" s="110"/>
      <c r="J24" s="110"/>
      <c r="K24" s="110"/>
      <c r="L24" s="110"/>
      <c r="M24" s="19"/>
      <c r="N24" s="19"/>
    </row>
    <row r="25" spans="1:16" ht="22.5" customHeight="1" thickBot="1" x14ac:dyDescent="0.2">
      <c r="A25" s="6"/>
      <c r="D25" s="6"/>
      <c r="E25" s="6"/>
      <c r="F25" s="18"/>
      <c r="G25" s="19"/>
      <c r="H25" s="19"/>
      <c r="I25" s="115" t="s">
        <v>46</v>
      </c>
      <c r="J25" s="116"/>
      <c r="K25" s="116"/>
      <c r="L25" s="117"/>
      <c r="M25" s="49" t="str">
        <f>IF(M22&gt;Sheet1!A2*Sheet1!C7+Sheet1!A5,"Required","Not required")</f>
        <v>Not required</v>
      </c>
      <c r="N25" s="19"/>
    </row>
    <row r="26" spans="1:16" ht="22.5" customHeight="1" x14ac:dyDescent="0.15">
      <c r="A26" s="6"/>
      <c r="D26" s="6"/>
      <c r="E26" s="6"/>
      <c r="F26" s="18"/>
      <c r="G26" s="19"/>
      <c r="H26" s="19"/>
      <c r="I26" s="13"/>
      <c r="J26" s="13"/>
      <c r="K26" s="13"/>
      <c r="L26" s="13"/>
      <c r="M26" s="52"/>
      <c r="N26" s="19"/>
    </row>
    <row r="27" spans="1:16" s="20" customFormat="1" ht="38.25" customHeight="1" x14ac:dyDescent="0.15">
      <c r="A27" s="103" t="s">
        <v>47</v>
      </c>
      <c r="B27" s="103"/>
      <c r="C27" s="103"/>
      <c r="D27" s="103"/>
      <c r="E27" s="103"/>
      <c r="F27" s="103"/>
      <c r="G27" s="103"/>
      <c r="H27" s="103"/>
      <c r="I27" s="103"/>
      <c r="J27" s="103"/>
      <c r="K27" s="103"/>
      <c r="L27" s="103"/>
      <c r="M27" s="103"/>
      <c r="N27" s="103"/>
      <c r="O27" s="103"/>
      <c r="P27" s="24"/>
    </row>
    <row r="28" spans="1:16" s="20" customFormat="1" ht="29.25" customHeight="1" x14ac:dyDescent="0.15">
      <c r="A28" s="101" t="s">
        <v>48</v>
      </c>
      <c r="B28" s="101"/>
      <c r="C28" s="101"/>
      <c r="D28" s="101"/>
      <c r="E28" s="101"/>
      <c r="F28" s="101"/>
      <c r="G28" s="101"/>
      <c r="H28" s="101"/>
      <c r="I28" s="101"/>
      <c r="J28" s="101"/>
      <c r="K28" s="101"/>
      <c r="L28" s="101"/>
      <c r="M28" s="101"/>
      <c r="N28" s="101"/>
      <c r="O28" s="101"/>
      <c r="P28" s="24"/>
    </row>
    <row r="29" spans="1:16" s="20" customFormat="1" ht="22.5" customHeight="1" x14ac:dyDescent="0.15">
      <c r="A29" s="101" t="s">
        <v>50</v>
      </c>
      <c r="B29" s="108"/>
      <c r="C29" s="108"/>
      <c r="D29" s="108"/>
      <c r="E29" s="108"/>
      <c r="F29" s="108"/>
      <c r="G29" s="108"/>
      <c r="H29" s="108"/>
      <c r="I29" s="108"/>
      <c r="J29" s="108"/>
      <c r="K29" s="108"/>
      <c r="L29" s="108"/>
      <c r="M29" s="108"/>
      <c r="N29" s="108"/>
      <c r="O29" s="108"/>
      <c r="P29" s="23"/>
    </row>
    <row r="30" spans="1:16" s="20" customFormat="1" ht="29.25" customHeight="1" x14ac:dyDescent="0.15">
      <c r="A30" s="103" t="s">
        <v>51</v>
      </c>
      <c r="B30" s="102"/>
      <c r="C30" s="102"/>
      <c r="D30" s="102"/>
      <c r="E30" s="102"/>
      <c r="F30" s="102"/>
      <c r="G30" s="102"/>
      <c r="H30" s="102"/>
      <c r="I30" s="102"/>
      <c r="J30" s="102"/>
      <c r="K30" s="102"/>
      <c r="L30" s="102"/>
      <c r="M30" s="102"/>
      <c r="N30" s="102"/>
      <c r="O30" s="102"/>
      <c r="P30" s="21"/>
    </row>
    <row r="31" spans="1:16" s="53" customFormat="1" ht="44.25" customHeight="1" x14ac:dyDescent="0.15">
      <c r="A31" s="101" t="s">
        <v>52</v>
      </c>
      <c r="B31" s="101"/>
      <c r="C31" s="101"/>
      <c r="D31" s="101"/>
      <c r="E31" s="101"/>
      <c r="F31" s="101"/>
      <c r="G31" s="101"/>
      <c r="H31" s="101"/>
      <c r="I31" s="101"/>
      <c r="J31" s="101"/>
      <c r="K31" s="101"/>
      <c r="L31" s="101"/>
      <c r="M31" s="101"/>
      <c r="N31" s="101"/>
      <c r="O31" s="101"/>
      <c r="P31" s="54"/>
    </row>
    <row r="32" spans="1:16" s="20" customFormat="1" ht="22.5" customHeight="1" x14ac:dyDescent="0.15">
      <c r="A32" s="103" t="s">
        <v>53</v>
      </c>
      <c r="B32" s="102"/>
      <c r="C32" s="102"/>
      <c r="D32" s="102"/>
      <c r="E32" s="102"/>
      <c r="F32" s="102"/>
      <c r="G32" s="102"/>
      <c r="H32" s="102"/>
      <c r="I32" s="102"/>
      <c r="J32" s="102"/>
      <c r="K32" s="102"/>
      <c r="L32" s="102"/>
      <c r="M32" s="102"/>
      <c r="N32" s="102"/>
      <c r="O32" s="102"/>
      <c r="P32" s="21"/>
    </row>
    <row r="33" spans="1:16" s="20" customFormat="1" ht="29.25" customHeight="1" x14ac:dyDescent="0.15">
      <c r="A33" s="101" t="s">
        <v>54</v>
      </c>
      <c r="B33" s="102"/>
      <c r="C33" s="102"/>
      <c r="D33" s="102"/>
      <c r="E33" s="102"/>
      <c r="F33" s="102"/>
      <c r="G33" s="102"/>
      <c r="H33" s="102"/>
      <c r="I33" s="102"/>
      <c r="J33" s="102"/>
      <c r="K33" s="102"/>
      <c r="L33" s="102"/>
      <c r="M33" s="102"/>
      <c r="N33" s="102"/>
      <c r="O33" s="102"/>
      <c r="P33" s="21"/>
    </row>
  </sheetData>
  <mergeCells count="58">
    <mergeCell ref="A30:O30"/>
    <mergeCell ref="A31:O31"/>
    <mergeCell ref="A32:O32"/>
    <mergeCell ref="A33:O33"/>
    <mergeCell ref="I23:J23"/>
    <mergeCell ref="I24:L24"/>
    <mergeCell ref="I25:L25"/>
    <mergeCell ref="A27:O27"/>
    <mergeCell ref="A28:O28"/>
    <mergeCell ref="A29:O29"/>
    <mergeCell ref="F20:G20"/>
    <mergeCell ref="N20:O20"/>
    <mergeCell ref="F21:G21"/>
    <mergeCell ref="N21:O21"/>
    <mergeCell ref="F22:G22"/>
    <mergeCell ref="I22:L22"/>
    <mergeCell ref="F17:G17"/>
    <mergeCell ref="N17:O17"/>
    <mergeCell ref="F18:G18"/>
    <mergeCell ref="N18:O18"/>
    <mergeCell ref="F19:G19"/>
    <mergeCell ref="N19:O19"/>
    <mergeCell ref="F14:G14"/>
    <mergeCell ref="N14:O14"/>
    <mergeCell ref="F15:G15"/>
    <mergeCell ref="N15:O15"/>
    <mergeCell ref="F16:G16"/>
    <mergeCell ref="N16:O16"/>
    <mergeCell ref="F11:G11"/>
    <mergeCell ref="N11:O11"/>
    <mergeCell ref="F12:G12"/>
    <mergeCell ref="N12:O12"/>
    <mergeCell ref="F13:G13"/>
    <mergeCell ref="N13:O13"/>
    <mergeCell ref="F8:G8"/>
    <mergeCell ref="N8:O8"/>
    <mergeCell ref="F9:G9"/>
    <mergeCell ref="N9:O9"/>
    <mergeCell ref="F10:G10"/>
    <mergeCell ref="N10:O10"/>
    <mergeCell ref="J5:J6"/>
    <mergeCell ref="K5:L5"/>
    <mergeCell ref="M5:M6"/>
    <mergeCell ref="N5:O6"/>
    <mergeCell ref="F7:G7"/>
    <mergeCell ref="N7:O7"/>
    <mergeCell ref="I5:I6"/>
    <mergeCell ref="A5:A6"/>
    <mergeCell ref="B5:B6"/>
    <mergeCell ref="C5:D5"/>
    <mergeCell ref="E5:E6"/>
    <mergeCell ref="F5:G6"/>
    <mergeCell ref="A1:O1"/>
    <mergeCell ref="A2:B2"/>
    <mergeCell ref="D2:G2"/>
    <mergeCell ref="K2:O2"/>
    <mergeCell ref="A3:B3"/>
    <mergeCell ref="M3:O3"/>
  </mergeCells>
  <phoneticPr fontId="1"/>
  <printOptions horizontalCentered="1" verticalCentered="1"/>
  <pageMargins left="0.78740157480314965" right="0.39370078740157483" top="0.31496062992125984" bottom="0.31496062992125984" header="0.59055118110236227" footer="0.19685039370078741"/>
  <pageSetup paperSize="9" scale="7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68D659-FA05-484C-B5CA-5EA3D9A9B22E}">
  <dimension ref="A1:R33"/>
  <sheetViews>
    <sheetView view="pageBreakPreview" zoomScale="70" zoomScaleNormal="100" zoomScaleSheetLayoutView="70" workbookViewId="0">
      <selection activeCell="F7" sqref="F7:G7"/>
    </sheetView>
  </sheetViews>
  <sheetFormatPr defaultRowHeight="14.25" x14ac:dyDescent="0.15"/>
  <cols>
    <col min="1" max="2" width="4.125" style="9" customWidth="1"/>
    <col min="3" max="4" width="11.5" style="9" customWidth="1"/>
    <col min="5" max="6" width="11.125" style="9" customWidth="1"/>
    <col min="7" max="7" width="2.625" style="9" customWidth="1"/>
    <col min="8" max="8" width="3.125" style="9" customWidth="1"/>
    <col min="9" max="10" width="4.125" style="9" customWidth="1"/>
    <col min="11" max="12" width="11.5" style="9" customWidth="1"/>
    <col min="13" max="14" width="11.125" style="9" customWidth="1"/>
    <col min="15" max="15" width="2.625" style="9" customWidth="1"/>
    <col min="16" max="16384" width="9" style="9"/>
  </cols>
  <sheetData>
    <row r="1" spans="1:18" ht="50.25" customHeight="1" x14ac:dyDescent="0.15">
      <c r="A1" s="109" t="s">
        <v>33</v>
      </c>
      <c r="B1" s="109"/>
      <c r="C1" s="109"/>
      <c r="D1" s="109"/>
      <c r="E1" s="109"/>
      <c r="F1" s="109"/>
      <c r="G1" s="109"/>
      <c r="H1" s="109"/>
      <c r="I1" s="109"/>
      <c r="J1" s="109"/>
      <c r="K1" s="109"/>
      <c r="L1" s="109"/>
      <c r="M1" s="109"/>
      <c r="N1" s="109"/>
      <c r="O1" s="109"/>
    </row>
    <row r="2" spans="1:18" ht="26.25" customHeight="1" x14ac:dyDescent="0.15">
      <c r="A2" s="111">
        <v>2025</v>
      </c>
      <c r="B2" s="111"/>
      <c r="C2" s="5" t="s">
        <v>39</v>
      </c>
      <c r="D2" s="110"/>
      <c r="E2" s="110"/>
      <c r="F2" s="110"/>
      <c r="G2" s="110"/>
      <c r="H2" s="13"/>
      <c r="I2" s="84" t="s">
        <v>34</v>
      </c>
      <c r="J2" s="14"/>
      <c r="K2" s="112"/>
      <c r="L2" s="112"/>
      <c r="M2" s="112"/>
      <c r="N2" s="112"/>
      <c r="O2" s="112"/>
    </row>
    <row r="3" spans="1:18" ht="26.25" customHeight="1" x14ac:dyDescent="0.15">
      <c r="A3" s="111">
        <v>10</v>
      </c>
      <c r="B3" s="111"/>
      <c r="C3" s="5" t="s">
        <v>40</v>
      </c>
      <c r="D3" s="5"/>
      <c r="E3" s="5"/>
      <c r="F3" s="5"/>
      <c r="G3" s="15"/>
      <c r="H3" s="15"/>
      <c r="I3" s="84" t="s">
        <v>36</v>
      </c>
      <c r="J3" s="14"/>
      <c r="K3" s="16"/>
      <c r="L3" s="17" t="s">
        <v>35</v>
      </c>
      <c r="M3" s="139"/>
      <c r="N3" s="139"/>
      <c r="O3" s="139"/>
    </row>
    <row r="4" spans="1:18" ht="6" customHeight="1" thickBot="1" x14ac:dyDescent="0.2"/>
    <row r="5" spans="1:18" ht="37.5" customHeight="1" x14ac:dyDescent="0.15">
      <c r="A5" s="129" t="s">
        <v>37</v>
      </c>
      <c r="B5" s="131" t="s">
        <v>38</v>
      </c>
      <c r="C5" s="135" t="s">
        <v>41</v>
      </c>
      <c r="D5" s="136"/>
      <c r="E5" s="137" t="s">
        <v>44</v>
      </c>
      <c r="F5" s="125" t="s">
        <v>45</v>
      </c>
      <c r="G5" s="126"/>
      <c r="H5" s="1"/>
      <c r="I5" s="129" t="s">
        <v>37</v>
      </c>
      <c r="J5" s="131" t="s">
        <v>38</v>
      </c>
      <c r="K5" s="135" t="s">
        <v>41</v>
      </c>
      <c r="L5" s="136"/>
      <c r="M5" s="137" t="s">
        <v>44</v>
      </c>
      <c r="N5" s="125" t="s">
        <v>45</v>
      </c>
      <c r="O5" s="126"/>
      <c r="Q5" s="9" t="s">
        <v>55</v>
      </c>
    </row>
    <row r="6" spans="1:18" ht="25.5" customHeight="1" thickBot="1" x14ac:dyDescent="0.2">
      <c r="A6" s="130"/>
      <c r="B6" s="132"/>
      <c r="C6" s="29" t="s">
        <v>42</v>
      </c>
      <c r="D6" s="55" t="s">
        <v>43</v>
      </c>
      <c r="E6" s="138"/>
      <c r="F6" s="127"/>
      <c r="G6" s="128"/>
      <c r="H6" s="2"/>
      <c r="I6" s="130"/>
      <c r="J6" s="132"/>
      <c r="K6" s="29" t="s">
        <v>42</v>
      </c>
      <c r="L6" s="55" t="s">
        <v>43</v>
      </c>
      <c r="M6" s="138"/>
      <c r="N6" s="127"/>
      <c r="O6" s="128"/>
      <c r="Q6" s="82" t="s">
        <v>57</v>
      </c>
      <c r="R6" s="82" t="s">
        <v>58</v>
      </c>
    </row>
    <row r="7" spans="1:18" ht="30" customHeight="1" x14ac:dyDescent="0.15">
      <c r="A7" s="65">
        <f>DATE(A2,A3,1)</f>
        <v>45931</v>
      </c>
      <c r="B7" s="88">
        <f>A7</f>
        <v>45931</v>
      </c>
      <c r="C7" s="56">
        <f>+$Q$7</f>
        <v>0.35416666666666669</v>
      </c>
      <c r="D7" s="57">
        <f>+$R$7</f>
        <v>0.75</v>
      </c>
      <c r="E7" s="57">
        <f>IF(C7="","",D7-C7)</f>
        <v>0.39583333333333331</v>
      </c>
      <c r="F7" s="194"/>
      <c r="G7" s="195"/>
      <c r="H7" s="66"/>
      <c r="I7" s="67">
        <f>A22+1</f>
        <v>45947</v>
      </c>
      <c r="J7" s="93">
        <f>I7</f>
        <v>45947</v>
      </c>
      <c r="K7" s="56">
        <f>+$Q$7</f>
        <v>0.35416666666666669</v>
      </c>
      <c r="L7" s="57">
        <f>+$R$7</f>
        <v>0.75</v>
      </c>
      <c r="M7" s="57">
        <f>IF(K7="","",L7-K7)</f>
        <v>0.39583333333333331</v>
      </c>
      <c r="N7" s="196"/>
      <c r="O7" s="187"/>
      <c r="Q7" s="85">
        <v>0.35416666666666669</v>
      </c>
      <c r="R7" s="85">
        <v>0.75</v>
      </c>
    </row>
    <row r="8" spans="1:18" ht="30" customHeight="1" x14ac:dyDescent="0.15">
      <c r="A8" s="65">
        <f>A7+1</f>
        <v>45932</v>
      </c>
      <c r="B8" s="88">
        <f>A8</f>
        <v>45932</v>
      </c>
      <c r="C8" s="56">
        <f t="shared" ref="C8:C22" si="0">+$Q$7</f>
        <v>0.35416666666666669</v>
      </c>
      <c r="D8" s="57">
        <f t="shared" ref="D8:D22" si="1">+$R$7</f>
        <v>0.75</v>
      </c>
      <c r="E8" s="57">
        <f>IF(C8="","",D8-C8)</f>
        <v>0.39583333333333331</v>
      </c>
      <c r="F8" s="164"/>
      <c r="G8" s="165"/>
      <c r="H8" s="68"/>
      <c r="I8" s="64">
        <f>I7+1</f>
        <v>45948</v>
      </c>
      <c r="J8" s="86">
        <f>I8</f>
        <v>45948</v>
      </c>
      <c r="K8" s="33"/>
      <c r="L8" s="34"/>
      <c r="M8" s="34"/>
      <c r="N8" s="123"/>
      <c r="O8" s="124"/>
      <c r="Q8" s="9" t="s">
        <v>56</v>
      </c>
    </row>
    <row r="9" spans="1:18" ht="30" customHeight="1" x14ac:dyDescent="0.15">
      <c r="A9" s="65">
        <f t="shared" ref="A9:A22" si="2">A8+1</f>
        <v>45933</v>
      </c>
      <c r="B9" s="88">
        <f t="shared" ref="B9:B22" si="3">A9</f>
        <v>45933</v>
      </c>
      <c r="C9" s="56">
        <f t="shared" si="0"/>
        <v>0.35416666666666669</v>
      </c>
      <c r="D9" s="57">
        <f t="shared" si="1"/>
        <v>0.75</v>
      </c>
      <c r="E9" s="57">
        <f>IF(C9="","",D9-C9)</f>
        <v>0.39583333333333331</v>
      </c>
      <c r="F9" s="179"/>
      <c r="G9" s="175"/>
      <c r="H9" s="68"/>
      <c r="I9" s="64">
        <f t="shared" ref="I9:I21" si="4">I8+1</f>
        <v>45949</v>
      </c>
      <c r="J9" s="86">
        <f t="shared" ref="J9:J21" si="5">I9</f>
        <v>45949</v>
      </c>
      <c r="K9" s="33"/>
      <c r="L9" s="34"/>
      <c r="M9" s="34"/>
      <c r="N9" s="123"/>
      <c r="O9" s="124"/>
    </row>
    <row r="10" spans="1:18" ht="30" customHeight="1" x14ac:dyDescent="0.15">
      <c r="A10" s="64">
        <f t="shared" si="2"/>
        <v>45934</v>
      </c>
      <c r="B10" s="86">
        <f>A10</f>
        <v>45934</v>
      </c>
      <c r="C10" s="33"/>
      <c r="D10" s="34"/>
      <c r="E10" s="34"/>
      <c r="F10" s="123"/>
      <c r="G10" s="124"/>
      <c r="H10" s="69"/>
      <c r="I10" s="65">
        <f t="shared" si="4"/>
        <v>45950</v>
      </c>
      <c r="J10" s="88">
        <f t="shared" si="5"/>
        <v>45950</v>
      </c>
      <c r="K10" s="56">
        <f>+$Q$7</f>
        <v>0.35416666666666669</v>
      </c>
      <c r="L10" s="57">
        <f>+$R$7</f>
        <v>0.75</v>
      </c>
      <c r="M10" s="57">
        <f>IF(K10="","",L10-K10)</f>
        <v>0.39583333333333331</v>
      </c>
      <c r="N10" s="188"/>
      <c r="O10" s="161"/>
    </row>
    <row r="11" spans="1:18" ht="30" customHeight="1" x14ac:dyDescent="0.15">
      <c r="A11" s="64">
        <f t="shared" si="2"/>
        <v>45935</v>
      </c>
      <c r="B11" s="86">
        <f t="shared" si="3"/>
        <v>45935</v>
      </c>
      <c r="C11" s="33"/>
      <c r="D11" s="34"/>
      <c r="E11" s="34"/>
      <c r="F11" s="123"/>
      <c r="G11" s="124"/>
      <c r="H11" s="66"/>
      <c r="I11" s="65">
        <f t="shared" si="4"/>
        <v>45951</v>
      </c>
      <c r="J11" s="88">
        <f t="shared" si="5"/>
        <v>45951</v>
      </c>
      <c r="K11" s="56">
        <f t="shared" ref="K11:K21" si="6">+$Q$7</f>
        <v>0.35416666666666669</v>
      </c>
      <c r="L11" s="57">
        <f t="shared" ref="L11:L21" si="7">+$R$7</f>
        <v>0.75</v>
      </c>
      <c r="M11" s="57">
        <f>IF(K11="","",L11-K11)</f>
        <v>0.39583333333333331</v>
      </c>
      <c r="N11" s="188"/>
      <c r="O11" s="161"/>
    </row>
    <row r="12" spans="1:18" ht="30" customHeight="1" x14ac:dyDescent="0.15">
      <c r="A12" s="65">
        <f t="shared" si="2"/>
        <v>45936</v>
      </c>
      <c r="B12" s="88">
        <f t="shared" si="3"/>
        <v>45936</v>
      </c>
      <c r="C12" s="56">
        <f t="shared" si="0"/>
        <v>0.35416666666666669</v>
      </c>
      <c r="D12" s="57">
        <f t="shared" si="1"/>
        <v>0.75</v>
      </c>
      <c r="E12" s="57">
        <f>IF(C12="","",D12-C12)</f>
        <v>0.39583333333333331</v>
      </c>
      <c r="F12" s="179"/>
      <c r="G12" s="175"/>
      <c r="H12" s="66"/>
      <c r="I12" s="65">
        <f t="shared" si="4"/>
        <v>45952</v>
      </c>
      <c r="J12" s="88">
        <f t="shared" si="5"/>
        <v>45952</v>
      </c>
      <c r="K12" s="56">
        <f t="shared" si="6"/>
        <v>0.35416666666666669</v>
      </c>
      <c r="L12" s="57">
        <f t="shared" si="7"/>
        <v>0.75</v>
      </c>
      <c r="M12" s="57">
        <f>IF(K12="","",L12-K12)</f>
        <v>0.39583333333333331</v>
      </c>
      <c r="N12" s="179"/>
      <c r="O12" s="175"/>
    </row>
    <row r="13" spans="1:18" ht="30" customHeight="1" x14ac:dyDescent="0.15">
      <c r="A13" s="65">
        <f t="shared" si="2"/>
        <v>45937</v>
      </c>
      <c r="B13" s="88">
        <f t="shared" si="3"/>
        <v>45937</v>
      </c>
      <c r="C13" s="56">
        <f t="shared" si="0"/>
        <v>0.35416666666666669</v>
      </c>
      <c r="D13" s="57">
        <f t="shared" si="1"/>
        <v>0.75</v>
      </c>
      <c r="E13" s="57">
        <f>IF(C13="","",D13-C13)</f>
        <v>0.39583333333333331</v>
      </c>
      <c r="F13" s="179"/>
      <c r="G13" s="175"/>
      <c r="H13" s="66"/>
      <c r="I13" s="65">
        <f t="shared" si="4"/>
        <v>45953</v>
      </c>
      <c r="J13" s="88">
        <f>I13</f>
        <v>45953</v>
      </c>
      <c r="K13" s="56">
        <f>+$Q$7</f>
        <v>0.35416666666666669</v>
      </c>
      <c r="L13" s="57">
        <f>+$R$7</f>
        <v>0.75</v>
      </c>
      <c r="M13" s="57">
        <f>IF(K13="","",L13-K13)</f>
        <v>0.39583333333333331</v>
      </c>
      <c r="N13" s="164"/>
      <c r="O13" s="165"/>
    </row>
    <row r="14" spans="1:18" ht="30" customHeight="1" x14ac:dyDescent="0.15">
      <c r="A14" s="65">
        <f t="shared" si="2"/>
        <v>45938</v>
      </c>
      <c r="B14" s="90">
        <f t="shared" si="3"/>
        <v>45938</v>
      </c>
      <c r="C14" s="56">
        <f t="shared" si="0"/>
        <v>0.35416666666666669</v>
      </c>
      <c r="D14" s="57">
        <f t="shared" si="1"/>
        <v>0.75</v>
      </c>
      <c r="E14" s="57">
        <f>IF(C14="","",D14-C14)</f>
        <v>0.39583333333333331</v>
      </c>
      <c r="F14" s="190"/>
      <c r="G14" s="169"/>
      <c r="H14" s="70"/>
      <c r="I14" s="65">
        <f t="shared" si="4"/>
        <v>45954</v>
      </c>
      <c r="J14" s="88">
        <f t="shared" si="5"/>
        <v>45954</v>
      </c>
      <c r="K14" s="56">
        <f>+$Q$7</f>
        <v>0.35416666666666669</v>
      </c>
      <c r="L14" s="57">
        <f>+$R$7</f>
        <v>0.75</v>
      </c>
      <c r="M14" s="57">
        <f>IF(K14="","",L14-K14)</f>
        <v>0.39583333333333331</v>
      </c>
      <c r="N14" s="164"/>
      <c r="O14" s="165"/>
    </row>
    <row r="15" spans="1:18" ht="30" customHeight="1" x14ac:dyDescent="0.15">
      <c r="A15" s="65">
        <f t="shared" si="2"/>
        <v>45939</v>
      </c>
      <c r="B15" s="88">
        <f t="shared" si="3"/>
        <v>45939</v>
      </c>
      <c r="C15" s="56">
        <f t="shared" si="0"/>
        <v>0.35416666666666669</v>
      </c>
      <c r="D15" s="57">
        <f t="shared" si="1"/>
        <v>0.75</v>
      </c>
      <c r="E15" s="57">
        <f>IF(C15="","",D15-C15)</f>
        <v>0.39583333333333331</v>
      </c>
      <c r="F15" s="164"/>
      <c r="G15" s="165"/>
      <c r="H15" s="68"/>
      <c r="I15" s="64">
        <f t="shared" si="4"/>
        <v>45955</v>
      </c>
      <c r="J15" s="86">
        <f t="shared" si="5"/>
        <v>45955</v>
      </c>
      <c r="K15" s="33"/>
      <c r="L15" s="34"/>
      <c r="M15" s="34"/>
      <c r="N15" s="123"/>
      <c r="O15" s="124"/>
    </row>
    <row r="16" spans="1:18" ht="30" customHeight="1" x14ac:dyDescent="0.15">
      <c r="A16" s="65">
        <f t="shared" si="2"/>
        <v>45940</v>
      </c>
      <c r="B16" s="90">
        <f t="shared" si="3"/>
        <v>45940</v>
      </c>
      <c r="C16" s="56">
        <f t="shared" si="0"/>
        <v>0.35416666666666669</v>
      </c>
      <c r="D16" s="57">
        <f t="shared" si="1"/>
        <v>0.75</v>
      </c>
      <c r="E16" s="57">
        <f>IF(C16="","",D16-C16)</f>
        <v>0.39583333333333331</v>
      </c>
      <c r="F16" s="164"/>
      <c r="G16" s="165"/>
      <c r="H16" s="68"/>
      <c r="I16" s="64">
        <f t="shared" si="4"/>
        <v>45956</v>
      </c>
      <c r="J16" s="86">
        <f t="shared" si="5"/>
        <v>45956</v>
      </c>
      <c r="K16" s="33"/>
      <c r="L16" s="34"/>
      <c r="M16" s="34"/>
      <c r="N16" s="123"/>
      <c r="O16" s="124"/>
    </row>
    <row r="17" spans="1:16" ht="30" customHeight="1" x14ac:dyDescent="0.15">
      <c r="A17" s="64">
        <f t="shared" si="2"/>
        <v>45941</v>
      </c>
      <c r="B17" s="86">
        <f>A17</f>
        <v>45941</v>
      </c>
      <c r="C17" s="33"/>
      <c r="D17" s="34"/>
      <c r="E17" s="34"/>
      <c r="F17" s="123"/>
      <c r="G17" s="124"/>
      <c r="H17" s="68"/>
      <c r="I17" s="65">
        <f t="shared" si="4"/>
        <v>45957</v>
      </c>
      <c r="J17" s="88">
        <f t="shared" si="5"/>
        <v>45957</v>
      </c>
      <c r="K17" s="56">
        <f>+$Q$7</f>
        <v>0.35416666666666669</v>
      </c>
      <c r="L17" s="57">
        <f>+$R$7</f>
        <v>0.75</v>
      </c>
      <c r="M17" s="57">
        <f>IF(K17="","",L17-K17)</f>
        <v>0.39583333333333331</v>
      </c>
      <c r="N17" s="179"/>
      <c r="O17" s="175"/>
    </row>
    <row r="18" spans="1:16" ht="30" customHeight="1" x14ac:dyDescent="0.15">
      <c r="A18" s="64">
        <f t="shared" si="2"/>
        <v>45942</v>
      </c>
      <c r="B18" s="86">
        <f t="shared" si="3"/>
        <v>45942</v>
      </c>
      <c r="C18" s="33"/>
      <c r="D18" s="34"/>
      <c r="E18" s="34"/>
      <c r="F18" s="123"/>
      <c r="G18" s="124"/>
      <c r="H18" s="68"/>
      <c r="I18" s="65">
        <f t="shared" si="4"/>
        <v>45958</v>
      </c>
      <c r="J18" s="88">
        <f t="shared" si="5"/>
        <v>45958</v>
      </c>
      <c r="K18" s="56">
        <f t="shared" si="6"/>
        <v>0.35416666666666669</v>
      </c>
      <c r="L18" s="57">
        <f t="shared" si="7"/>
        <v>0.75</v>
      </c>
      <c r="M18" s="57">
        <f>IF(K18="","",L18-K18)</f>
        <v>0.39583333333333331</v>
      </c>
      <c r="N18" s="179"/>
      <c r="O18" s="175"/>
    </row>
    <row r="19" spans="1:16" ht="30" customHeight="1" x14ac:dyDescent="0.15">
      <c r="A19" s="64">
        <f t="shared" si="2"/>
        <v>45943</v>
      </c>
      <c r="B19" s="86">
        <f t="shared" si="3"/>
        <v>45943</v>
      </c>
      <c r="C19" s="33"/>
      <c r="D19" s="34"/>
      <c r="E19" s="34"/>
      <c r="F19" s="123"/>
      <c r="G19" s="124"/>
      <c r="H19" s="68"/>
      <c r="I19" s="65">
        <f t="shared" si="4"/>
        <v>45959</v>
      </c>
      <c r="J19" s="88">
        <f t="shared" si="5"/>
        <v>45959</v>
      </c>
      <c r="K19" s="56">
        <f t="shared" si="6"/>
        <v>0.35416666666666669</v>
      </c>
      <c r="L19" s="57">
        <f t="shared" si="7"/>
        <v>0.75</v>
      </c>
      <c r="M19" s="57">
        <f>IF(K19="","",L19-K19)</f>
        <v>0.39583333333333331</v>
      </c>
      <c r="N19" s="170"/>
      <c r="O19" s="165"/>
    </row>
    <row r="20" spans="1:16" ht="30" customHeight="1" x14ac:dyDescent="0.15">
      <c r="A20" s="65">
        <f t="shared" si="2"/>
        <v>45944</v>
      </c>
      <c r="B20" s="88">
        <f t="shared" si="3"/>
        <v>45944</v>
      </c>
      <c r="C20" s="56">
        <f t="shared" si="0"/>
        <v>0.35416666666666669</v>
      </c>
      <c r="D20" s="57">
        <f t="shared" si="1"/>
        <v>0.75</v>
      </c>
      <c r="E20" s="57">
        <f>IF(C20="","",D20-C20)</f>
        <v>0.39583333333333331</v>
      </c>
      <c r="F20" s="179"/>
      <c r="G20" s="175"/>
      <c r="H20" s="69"/>
      <c r="I20" s="65">
        <f t="shared" si="4"/>
        <v>45960</v>
      </c>
      <c r="J20" s="88">
        <f>I20</f>
        <v>45960</v>
      </c>
      <c r="K20" s="56">
        <f>+$Q$7</f>
        <v>0.35416666666666669</v>
      </c>
      <c r="L20" s="57">
        <f>+$R$7</f>
        <v>0.75</v>
      </c>
      <c r="M20" s="57">
        <f>IF(K20="","",L20-K20)</f>
        <v>0.39583333333333331</v>
      </c>
      <c r="N20" s="164"/>
      <c r="O20" s="165"/>
    </row>
    <row r="21" spans="1:16" ht="30" customHeight="1" thickBot="1" x14ac:dyDescent="0.2">
      <c r="A21" s="65">
        <f t="shared" si="2"/>
        <v>45945</v>
      </c>
      <c r="B21" s="88">
        <f t="shared" si="3"/>
        <v>45945</v>
      </c>
      <c r="C21" s="56">
        <f t="shared" si="0"/>
        <v>0.35416666666666669</v>
      </c>
      <c r="D21" s="57">
        <f t="shared" si="1"/>
        <v>0.75</v>
      </c>
      <c r="E21" s="57">
        <f>IF(C21="","",D21-C21)</f>
        <v>0.39583333333333331</v>
      </c>
      <c r="F21" s="179"/>
      <c r="G21" s="175"/>
      <c r="H21" s="69"/>
      <c r="I21" s="71">
        <f t="shared" si="4"/>
        <v>45961</v>
      </c>
      <c r="J21" s="88">
        <f t="shared" si="5"/>
        <v>45961</v>
      </c>
      <c r="K21" s="56">
        <f t="shared" si="6"/>
        <v>0.35416666666666669</v>
      </c>
      <c r="L21" s="57">
        <f t="shared" si="7"/>
        <v>0.75</v>
      </c>
      <c r="M21" s="57">
        <f>IF(K21="","",L21-K21)</f>
        <v>0.39583333333333331</v>
      </c>
      <c r="N21" s="201"/>
      <c r="O21" s="185"/>
    </row>
    <row r="22" spans="1:16" ht="30" customHeight="1" thickBot="1" x14ac:dyDescent="0.2">
      <c r="A22" s="71">
        <f t="shared" si="2"/>
        <v>45946</v>
      </c>
      <c r="B22" s="92">
        <f t="shared" si="3"/>
        <v>45946</v>
      </c>
      <c r="C22" s="97">
        <f t="shared" si="0"/>
        <v>0.35416666666666669</v>
      </c>
      <c r="D22" s="62">
        <f t="shared" si="1"/>
        <v>0.75</v>
      </c>
      <c r="E22" s="62">
        <f>IF(C22="","",D22-C22)</f>
        <v>0.39583333333333331</v>
      </c>
      <c r="F22" s="202"/>
      <c r="G22" s="203"/>
      <c r="H22" s="68"/>
      <c r="I22" s="118" t="s">
        <v>49</v>
      </c>
      <c r="J22" s="116"/>
      <c r="K22" s="116"/>
      <c r="L22" s="116"/>
      <c r="M22" s="74">
        <f>SUM(E7:E22,M7:M21)</f>
        <v>8.7083333333333321</v>
      </c>
      <c r="N22" s="75"/>
      <c r="O22" s="76"/>
    </row>
    <row r="23" spans="1:16" ht="6" customHeight="1" x14ac:dyDescent="0.15">
      <c r="A23" s="6"/>
      <c r="D23" s="6"/>
      <c r="E23" s="6"/>
      <c r="F23" s="18"/>
      <c r="G23" s="19"/>
      <c r="H23" s="19"/>
      <c r="I23" s="106"/>
      <c r="J23" s="106"/>
      <c r="K23" s="19"/>
      <c r="L23" s="19"/>
      <c r="M23" s="19"/>
      <c r="N23" s="19"/>
    </row>
    <row r="24" spans="1:16" ht="21.75" customHeight="1" thickBot="1" x14ac:dyDescent="0.2">
      <c r="A24" s="6"/>
      <c r="D24" s="6"/>
      <c r="E24" s="6"/>
      <c r="F24" s="18"/>
      <c r="G24" s="19"/>
      <c r="H24" s="19"/>
      <c r="I24" s="110"/>
      <c r="J24" s="110"/>
      <c r="K24" s="110"/>
      <c r="L24" s="110"/>
      <c r="M24" s="19"/>
      <c r="N24" s="19"/>
    </row>
    <row r="25" spans="1:16" ht="22.5" customHeight="1" thickBot="1" x14ac:dyDescent="0.2">
      <c r="A25" s="6"/>
      <c r="D25" s="6"/>
      <c r="E25" s="6"/>
      <c r="F25" s="18"/>
      <c r="G25" s="19"/>
      <c r="H25" s="19"/>
      <c r="I25" s="115" t="s">
        <v>46</v>
      </c>
      <c r="J25" s="116"/>
      <c r="K25" s="116"/>
      <c r="L25" s="117"/>
      <c r="M25" s="49" t="str">
        <f>IF(M22&gt;Sheet1!A2*Sheet1!C8+Sheet1!A5,"Required","Not required")</f>
        <v>Not required</v>
      </c>
      <c r="N25" s="19"/>
    </row>
    <row r="26" spans="1:16" ht="22.5" customHeight="1" x14ac:dyDescent="0.15">
      <c r="A26" s="6"/>
      <c r="D26" s="6"/>
      <c r="E26" s="6"/>
      <c r="F26" s="18"/>
      <c r="G26" s="19"/>
      <c r="H26" s="19"/>
      <c r="I26" s="13"/>
      <c r="J26" s="13"/>
      <c r="K26" s="13"/>
      <c r="L26" s="13"/>
      <c r="M26" s="52"/>
      <c r="N26" s="19"/>
    </row>
    <row r="27" spans="1:16" s="20" customFormat="1" ht="38.25" customHeight="1" x14ac:dyDescent="0.15">
      <c r="A27" s="103" t="s">
        <v>47</v>
      </c>
      <c r="B27" s="103"/>
      <c r="C27" s="103"/>
      <c r="D27" s="103"/>
      <c r="E27" s="103"/>
      <c r="F27" s="103"/>
      <c r="G27" s="103"/>
      <c r="H27" s="103"/>
      <c r="I27" s="103"/>
      <c r="J27" s="103"/>
      <c r="K27" s="103"/>
      <c r="L27" s="103"/>
      <c r="M27" s="103"/>
      <c r="N27" s="103"/>
      <c r="O27" s="103"/>
      <c r="P27" s="24"/>
    </row>
    <row r="28" spans="1:16" s="20" customFormat="1" ht="29.25" customHeight="1" x14ac:dyDescent="0.15">
      <c r="A28" s="101" t="s">
        <v>48</v>
      </c>
      <c r="B28" s="101"/>
      <c r="C28" s="101"/>
      <c r="D28" s="101"/>
      <c r="E28" s="101"/>
      <c r="F28" s="101"/>
      <c r="G28" s="101"/>
      <c r="H28" s="101"/>
      <c r="I28" s="101"/>
      <c r="J28" s="101"/>
      <c r="K28" s="101"/>
      <c r="L28" s="101"/>
      <c r="M28" s="101"/>
      <c r="N28" s="101"/>
      <c r="O28" s="101"/>
      <c r="P28" s="24"/>
    </row>
    <row r="29" spans="1:16" s="20" customFormat="1" ht="22.5" customHeight="1" x14ac:dyDescent="0.15">
      <c r="A29" s="101" t="s">
        <v>50</v>
      </c>
      <c r="B29" s="108"/>
      <c r="C29" s="108"/>
      <c r="D29" s="108"/>
      <c r="E29" s="108"/>
      <c r="F29" s="108"/>
      <c r="G29" s="108"/>
      <c r="H29" s="108"/>
      <c r="I29" s="108"/>
      <c r="J29" s="108"/>
      <c r="K29" s="108"/>
      <c r="L29" s="108"/>
      <c r="M29" s="108"/>
      <c r="N29" s="108"/>
      <c r="O29" s="108"/>
      <c r="P29" s="23"/>
    </row>
    <row r="30" spans="1:16" s="20" customFormat="1" ht="29.25" customHeight="1" x14ac:dyDescent="0.15">
      <c r="A30" s="103" t="s">
        <v>51</v>
      </c>
      <c r="B30" s="102"/>
      <c r="C30" s="102"/>
      <c r="D30" s="102"/>
      <c r="E30" s="102"/>
      <c r="F30" s="102"/>
      <c r="G30" s="102"/>
      <c r="H30" s="102"/>
      <c r="I30" s="102"/>
      <c r="J30" s="102"/>
      <c r="K30" s="102"/>
      <c r="L30" s="102"/>
      <c r="M30" s="102"/>
      <c r="N30" s="102"/>
      <c r="O30" s="102"/>
      <c r="P30" s="21"/>
    </row>
    <row r="31" spans="1:16" s="53" customFormat="1" ht="44.25" customHeight="1" x14ac:dyDescent="0.15">
      <c r="A31" s="101" t="s">
        <v>52</v>
      </c>
      <c r="B31" s="101"/>
      <c r="C31" s="101"/>
      <c r="D31" s="101"/>
      <c r="E31" s="101"/>
      <c r="F31" s="101"/>
      <c r="G31" s="101"/>
      <c r="H31" s="101"/>
      <c r="I31" s="101"/>
      <c r="J31" s="101"/>
      <c r="K31" s="101"/>
      <c r="L31" s="101"/>
      <c r="M31" s="101"/>
      <c r="N31" s="101"/>
      <c r="O31" s="101"/>
      <c r="P31" s="54"/>
    </row>
    <row r="32" spans="1:16" s="20" customFormat="1" ht="22.5" customHeight="1" x14ac:dyDescent="0.15">
      <c r="A32" s="103" t="s">
        <v>53</v>
      </c>
      <c r="B32" s="102"/>
      <c r="C32" s="102"/>
      <c r="D32" s="102"/>
      <c r="E32" s="102"/>
      <c r="F32" s="102"/>
      <c r="G32" s="102"/>
      <c r="H32" s="102"/>
      <c r="I32" s="102"/>
      <c r="J32" s="102"/>
      <c r="K32" s="102"/>
      <c r="L32" s="102"/>
      <c r="M32" s="102"/>
      <c r="N32" s="102"/>
      <c r="O32" s="102"/>
      <c r="P32" s="21"/>
    </row>
    <row r="33" spans="1:16" s="20" customFormat="1" ht="29.25" customHeight="1" x14ac:dyDescent="0.15">
      <c r="A33" s="101" t="s">
        <v>54</v>
      </c>
      <c r="B33" s="102"/>
      <c r="C33" s="102"/>
      <c r="D33" s="102"/>
      <c r="E33" s="102"/>
      <c r="F33" s="102"/>
      <c r="G33" s="102"/>
      <c r="H33" s="102"/>
      <c r="I33" s="102"/>
      <c r="J33" s="102"/>
      <c r="K33" s="102"/>
      <c r="L33" s="102"/>
      <c r="M33" s="102"/>
      <c r="N33" s="102"/>
      <c r="O33" s="102"/>
      <c r="P33" s="21"/>
    </row>
  </sheetData>
  <mergeCells count="58">
    <mergeCell ref="A30:O30"/>
    <mergeCell ref="A31:O31"/>
    <mergeCell ref="A32:O32"/>
    <mergeCell ref="A33:O33"/>
    <mergeCell ref="I23:J23"/>
    <mergeCell ref="I24:L24"/>
    <mergeCell ref="I25:L25"/>
    <mergeCell ref="A27:O27"/>
    <mergeCell ref="A28:O28"/>
    <mergeCell ref="A29:O29"/>
    <mergeCell ref="F20:G20"/>
    <mergeCell ref="N20:O20"/>
    <mergeCell ref="F21:G21"/>
    <mergeCell ref="N21:O21"/>
    <mergeCell ref="F22:G22"/>
    <mergeCell ref="I22:L22"/>
    <mergeCell ref="F17:G17"/>
    <mergeCell ref="N17:O17"/>
    <mergeCell ref="F18:G18"/>
    <mergeCell ref="N18:O18"/>
    <mergeCell ref="F19:G19"/>
    <mergeCell ref="N19:O19"/>
    <mergeCell ref="F14:G14"/>
    <mergeCell ref="N14:O14"/>
    <mergeCell ref="F15:G15"/>
    <mergeCell ref="N15:O15"/>
    <mergeCell ref="F16:G16"/>
    <mergeCell ref="N16:O16"/>
    <mergeCell ref="F11:G11"/>
    <mergeCell ref="N11:O11"/>
    <mergeCell ref="F12:G12"/>
    <mergeCell ref="N12:O12"/>
    <mergeCell ref="F13:G13"/>
    <mergeCell ref="N13:O13"/>
    <mergeCell ref="F8:G8"/>
    <mergeCell ref="N8:O8"/>
    <mergeCell ref="F9:G9"/>
    <mergeCell ref="N9:O9"/>
    <mergeCell ref="F10:G10"/>
    <mergeCell ref="N10:O10"/>
    <mergeCell ref="J5:J6"/>
    <mergeCell ref="K5:L5"/>
    <mergeCell ref="M5:M6"/>
    <mergeCell ref="N5:O6"/>
    <mergeCell ref="F7:G7"/>
    <mergeCell ref="N7:O7"/>
    <mergeCell ref="I5:I6"/>
    <mergeCell ref="A5:A6"/>
    <mergeCell ref="B5:B6"/>
    <mergeCell ref="C5:D5"/>
    <mergeCell ref="E5:E6"/>
    <mergeCell ref="F5:G6"/>
    <mergeCell ref="A1:O1"/>
    <mergeCell ref="A2:B2"/>
    <mergeCell ref="D2:G2"/>
    <mergeCell ref="K2:O2"/>
    <mergeCell ref="A3:B3"/>
    <mergeCell ref="M3:O3"/>
  </mergeCells>
  <phoneticPr fontId="1"/>
  <printOptions horizontalCentered="1" verticalCentered="1"/>
  <pageMargins left="0.78740157480314965" right="0.39370078740157483" top="0.31496062992125984" bottom="0.31496062992125984" header="0.59055118110236227" footer="0.19685039370078741"/>
  <pageSetup paperSize="9" scale="79"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F358CB-101C-470C-A470-F56392A4EA7A}">
  <dimension ref="A1:R33"/>
  <sheetViews>
    <sheetView view="pageBreakPreview" zoomScale="70" zoomScaleNormal="100" zoomScaleSheetLayoutView="70" workbookViewId="0">
      <selection activeCell="F10" sqref="F10:G10"/>
    </sheetView>
  </sheetViews>
  <sheetFormatPr defaultRowHeight="14.25" x14ac:dyDescent="0.15"/>
  <cols>
    <col min="1" max="2" width="4.125" style="9" customWidth="1"/>
    <col min="3" max="4" width="11.5" style="9" customWidth="1"/>
    <col min="5" max="6" width="11.125" style="9" customWidth="1"/>
    <col min="7" max="7" width="2.625" style="9" customWidth="1"/>
    <col min="8" max="8" width="3.125" style="9" customWidth="1"/>
    <col min="9" max="10" width="4.125" style="9" customWidth="1"/>
    <col min="11" max="12" width="11.5" style="9" customWidth="1"/>
    <col min="13" max="14" width="11.125" style="9" customWidth="1"/>
    <col min="15" max="15" width="2.625" style="9" customWidth="1"/>
    <col min="16" max="16384" width="9" style="9"/>
  </cols>
  <sheetData>
    <row r="1" spans="1:18" ht="50.25" customHeight="1" x14ac:dyDescent="0.15">
      <c r="A1" s="109" t="s">
        <v>33</v>
      </c>
      <c r="B1" s="109"/>
      <c r="C1" s="109"/>
      <c r="D1" s="109"/>
      <c r="E1" s="109"/>
      <c r="F1" s="109"/>
      <c r="G1" s="109"/>
      <c r="H1" s="109"/>
      <c r="I1" s="109"/>
      <c r="J1" s="109"/>
      <c r="K1" s="109"/>
      <c r="L1" s="109"/>
      <c r="M1" s="109"/>
      <c r="N1" s="109"/>
      <c r="O1" s="109"/>
    </row>
    <row r="2" spans="1:18" ht="26.25" customHeight="1" x14ac:dyDescent="0.15">
      <c r="A2" s="111">
        <v>2025</v>
      </c>
      <c r="B2" s="111"/>
      <c r="C2" s="5" t="s">
        <v>39</v>
      </c>
      <c r="D2" s="110"/>
      <c r="E2" s="110"/>
      <c r="F2" s="110"/>
      <c r="G2" s="110"/>
      <c r="H2" s="13"/>
      <c r="I2" s="84" t="s">
        <v>34</v>
      </c>
      <c r="J2" s="14"/>
      <c r="K2" s="112"/>
      <c r="L2" s="112"/>
      <c r="M2" s="112"/>
      <c r="N2" s="112"/>
      <c r="O2" s="112"/>
    </row>
    <row r="3" spans="1:18" ht="26.25" customHeight="1" x14ac:dyDescent="0.15">
      <c r="A3" s="111">
        <v>11</v>
      </c>
      <c r="B3" s="111"/>
      <c r="C3" s="5" t="s">
        <v>40</v>
      </c>
      <c r="D3" s="5"/>
      <c r="E3" s="5"/>
      <c r="F3" s="5"/>
      <c r="G3" s="15"/>
      <c r="H3" s="15"/>
      <c r="I3" s="84" t="s">
        <v>36</v>
      </c>
      <c r="J3" s="14"/>
      <c r="K3" s="16"/>
      <c r="L3" s="17" t="s">
        <v>35</v>
      </c>
      <c r="M3" s="139"/>
      <c r="N3" s="139"/>
      <c r="O3" s="139"/>
    </row>
    <row r="4" spans="1:18" ht="6" customHeight="1" thickBot="1" x14ac:dyDescent="0.2"/>
    <row r="5" spans="1:18" ht="37.5" customHeight="1" x14ac:dyDescent="0.15">
      <c r="A5" s="129" t="s">
        <v>37</v>
      </c>
      <c r="B5" s="131" t="s">
        <v>38</v>
      </c>
      <c r="C5" s="135" t="s">
        <v>41</v>
      </c>
      <c r="D5" s="136"/>
      <c r="E5" s="137" t="s">
        <v>44</v>
      </c>
      <c r="F5" s="125" t="s">
        <v>45</v>
      </c>
      <c r="G5" s="126"/>
      <c r="H5" s="1"/>
      <c r="I5" s="129" t="s">
        <v>37</v>
      </c>
      <c r="J5" s="131" t="s">
        <v>38</v>
      </c>
      <c r="K5" s="135" t="s">
        <v>41</v>
      </c>
      <c r="L5" s="136"/>
      <c r="M5" s="137" t="s">
        <v>44</v>
      </c>
      <c r="N5" s="125" t="s">
        <v>45</v>
      </c>
      <c r="O5" s="126"/>
      <c r="Q5" s="9" t="s">
        <v>55</v>
      </c>
    </row>
    <row r="6" spans="1:18" ht="25.5" customHeight="1" thickBot="1" x14ac:dyDescent="0.2">
      <c r="A6" s="130"/>
      <c r="B6" s="132"/>
      <c r="C6" s="29" t="s">
        <v>42</v>
      </c>
      <c r="D6" s="55" t="s">
        <v>43</v>
      </c>
      <c r="E6" s="138"/>
      <c r="F6" s="127"/>
      <c r="G6" s="128"/>
      <c r="H6" s="2"/>
      <c r="I6" s="130"/>
      <c r="J6" s="132"/>
      <c r="K6" s="29" t="s">
        <v>42</v>
      </c>
      <c r="L6" s="55" t="s">
        <v>43</v>
      </c>
      <c r="M6" s="138"/>
      <c r="N6" s="127"/>
      <c r="O6" s="128"/>
      <c r="Q6" s="82" t="s">
        <v>57</v>
      </c>
      <c r="R6" s="82" t="s">
        <v>58</v>
      </c>
    </row>
    <row r="7" spans="1:18" ht="30" customHeight="1" x14ac:dyDescent="0.15">
      <c r="A7" s="64">
        <f>DATE(A2,A3,1)</f>
        <v>45962</v>
      </c>
      <c r="B7" s="86">
        <f>A7</f>
        <v>45962</v>
      </c>
      <c r="C7" s="33"/>
      <c r="D7" s="34"/>
      <c r="E7" s="34"/>
      <c r="F7" s="204"/>
      <c r="G7" s="205"/>
      <c r="H7" s="66"/>
      <c r="I7" s="65">
        <f>+A22+1</f>
        <v>45978</v>
      </c>
      <c r="J7" s="88">
        <f>I7</f>
        <v>45978</v>
      </c>
      <c r="K7" s="56">
        <f>+$Q$7</f>
        <v>0.35416666666666669</v>
      </c>
      <c r="L7" s="57">
        <f>+$R$7</f>
        <v>0.75</v>
      </c>
      <c r="M7" s="57">
        <f>IF(K7="","",L7-K7)</f>
        <v>0.39583333333333331</v>
      </c>
      <c r="N7" s="179"/>
      <c r="O7" s="175"/>
      <c r="Q7" s="85">
        <v>0.35416666666666669</v>
      </c>
      <c r="R7" s="85">
        <v>0.75</v>
      </c>
    </row>
    <row r="8" spans="1:18" ht="30" customHeight="1" x14ac:dyDescent="0.15">
      <c r="A8" s="64">
        <f t="shared" ref="A8:A22" si="0">A7+1</f>
        <v>45963</v>
      </c>
      <c r="B8" s="86">
        <f>A8</f>
        <v>45963</v>
      </c>
      <c r="C8" s="33"/>
      <c r="D8" s="34"/>
      <c r="E8" s="34"/>
      <c r="F8" s="123"/>
      <c r="G8" s="124"/>
      <c r="H8" s="68"/>
      <c r="I8" s="65">
        <f t="shared" ref="I8:I20" si="1">I7+1</f>
        <v>45979</v>
      </c>
      <c r="J8" s="88">
        <f t="shared" ref="J8:J19" si="2">I8</f>
        <v>45979</v>
      </c>
      <c r="K8" s="58">
        <f>+$Q$7</f>
        <v>0.35416666666666669</v>
      </c>
      <c r="L8" s="59">
        <f>+$R$7</f>
        <v>0.75</v>
      </c>
      <c r="M8" s="57">
        <f t="shared" ref="M8:M13" si="3">IF(K8="","",L8-K8)</f>
        <v>0.39583333333333331</v>
      </c>
      <c r="N8" s="179"/>
      <c r="O8" s="175"/>
      <c r="Q8" s="9" t="s">
        <v>56</v>
      </c>
    </row>
    <row r="9" spans="1:18" ht="30" customHeight="1" x14ac:dyDescent="0.15">
      <c r="A9" s="64">
        <f t="shared" si="0"/>
        <v>45964</v>
      </c>
      <c r="B9" s="86">
        <f t="shared" ref="B9:B21" si="4">A9</f>
        <v>45964</v>
      </c>
      <c r="C9" s="33"/>
      <c r="D9" s="34"/>
      <c r="E9" s="34" t="str">
        <f>IF(C9="","",D9-C9)</f>
        <v/>
      </c>
      <c r="F9" s="123"/>
      <c r="G9" s="124"/>
      <c r="H9" s="68"/>
      <c r="I9" s="65">
        <f t="shared" si="1"/>
        <v>45980</v>
      </c>
      <c r="J9" s="88">
        <f t="shared" si="2"/>
        <v>45980</v>
      </c>
      <c r="K9" s="58">
        <f>+$Q$7</f>
        <v>0.35416666666666669</v>
      </c>
      <c r="L9" s="59">
        <f>+$R$7</f>
        <v>0.75</v>
      </c>
      <c r="M9" s="57">
        <f t="shared" si="3"/>
        <v>0.39583333333333331</v>
      </c>
      <c r="N9" s="179"/>
      <c r="O9" s="175"/>
    </row>
    <row r="10" spans="1:18" ht="30" customHeight="1" x14ac:dyDescent="0.15">
      <c r="A10" s="65">
        <f t="shared" si="0"/>
        <v>45965</v>
      </c>
      <c r="B10" s="88">
        <f t="shared" si="4"/>
        <v>45965</v>
      </c>
      <c r="C10" s="56">
        <f t="shared" ref="C10:C20" si="5">+$Q$7</f>
        <v>0.35416666666666669</v>
      </c>
      <c r="D10" s="57">
        <f t="shared" ref="D10:D20" si="6">+$R$7</f>
        <v>0.75</v>
      </c>
      <c r="E10" s="57">
        <f>IF(C10="","",D10-C10)</f>
        <v>0.39583333333333331</v>
      </c>
      <c r="F10" s="179"/>
      <c r="G10" s="175"/>
      <c r="H10" s="69"/>
      <c r="I10" s="65">
        <f t="shared" si="1"/>
        <v>45981</v>
      </c>
      <c r="J10" s="88">
        <f t="shared" si="2"/>
        <v>45981</v>
      </c>
      <c r="K10" s="56">
        <f>+$Q$7</f>
        <v>0.35416666666666669</v>
      </c>
      <c r="L10" s="57">
        <f>+$R$7</f>
        <v>0.75</v>
      </c>
      <c r="M10" s="57">
        <f t="shared" si="3"/>
        <v>0.39583333333333331</v>
      </c>
      <c r="N10" s="164"/>
      <c r="O10" s="165"/>
    </row>
    <row r="11" spans="1:18" ht="30" customHeight="1" x14ac:dyDescent="0.15">
      <c r="A11" s="65">
        <f t="shared" si="0"/>
        <v>45966</v>
      </c>
      <c r="B11" s="88">
        <f t="shared" si="4"/>
        <v>45966</v>
      </c>
      <c r="C11" s="56">
        <f t="shared" si="5"/>
        <v>0.35416666666666669</v>
      </c>
      <c r="D11" s="57">
        <f t="shared" si="6"/>
        <v>0.75</v>
      </c>
      <c r="E11" s="57">
        <f>IF(C11="","",D11-C11)</f>
        <v>0.39583333333333331</v>
      </c>
      <c r="F11" s="179"/>
      <c r="G11" s="175"/>
      <c r="H11" s="66"/>
      <c r="I11" s="65">
        <f t="shared" si="1"/>
        <v>45982</v>
      </c>
      <c r="J11" s="88">
        <f t="shared" si="2"/>
        <v>45982</v>
      </c>
      <c r="K11" s="56">
        <f>+$Q$7</f>
        <v>0.35416666666666669</v>
      </c>
      <c r="L11" s="57">
        <f>+$R$7</f>
        <v>0.75</v>
      </c>
      <c r="M11" s="57">
        <f t="shared" si="3"/>
        <v>0.39583333333333331</v>
      </c>
      <c r="N11" s="179"/>
      <c r="O11" s="175"/>
    </row>
    <row r="12" spans="1:18" ht="30" customHeight="1" x14ac:dyDescent="0.15">
      <c r="A12" s="65">
        <f t="shared" si="0"/>
        <v>45967</v>
      </c>
      <c r="B12" s="88">
        <f>A12</f>
        <v>45967</v>
      </c>
      <c r="C12" s="56">
        <f t="shared" si="5"/>
        <v>0.35416666666666669</v>
      </c>
      <c r="D12" s="57">
        <f t="shared" si="6"/>
        <v>0.75</v>
      </c>
      <c r="E12" s="57">
        <f>IF(C12="","",D12-C12)</f>
        <v>0.39583333333333331</v>
      </c>
      <c r="F12" s="164"/>
      <c r="G12" s="165"/>
      <c r="H12" s="66"/>
      <c r="I12" s="64">
        <f t="shared" si="1"/>
        <v>45983</v>
      </c>
      <c r="J12" s="86">
        <f t="shared" si="2"/>
        <v>45983</v>
      </c>
      <c r="K12" s="33"/>
      <c r="L12" s="34"/>
      <c r="M12" s="34"/>
      <c r="N12" s="123"/>
      <c r="O12" s="124"/>
    </row>
    <row r="13" spans="1:18" ht="30" customHeight="1" x14ac:dyDescent="0.15">
      <c r="A13" s="65">
        <f t="shared" si="0"/>
        <v>45968</v>
      </c>
      <c r="B13" s="88">
        <f>A13</f>
        <v>45968</v>
      </c>
      <c r="C13" s="56">
        <f t="shared" si="5"/>
        <v>0.35416666666666669</v>
      </c>
      <c r="D13" s="57">
        <f t="shared" si="6"/>
        <v>0.75</v>
      </c>
      <c r="E13" s="57">
        <f>IF(C13="","",D13-C13)</f>
        <v>0.39583333333333331</v>
      </c>
      <c r="F13" s="179"/>
      <c r="G13" s="175"/>
      <c r="H13" s="66"/>
      <c r="I13" s="64">
        <f t="shared" si="1"/>
        <v>45984</v>
      </c>
      <c r="J13" s="86">
        <f>I13</f>
        <v>45984</v>
      </c>
      <c r="K13" s="33"/>
      <c r="L13" s="34"/>
      <c r="M13" s="34" t="str">
        <f t="shared" si="3"/>
        <v/>
      </c>
      <c r="N13" s="123"/>
      <c r="O13" s="124"/>
    </row>
    <row r="14" spans="1:18" ht="30" customHeight="1" x14ac:dyDescent="0.15">
      <c r="A14" s="64">
        <f t="shared" si="0"/>
        <v>45969</v>
      </c>
      <c r="B14" s="89">
        <f t="shared" si="4"/>
        <v>45969</v>
      </c>
      <c r="C14" s="33"/>
      <c r="D14" s="34"/>
      <c r="E14" s="34"/>
      <c r="F14" s="189"/>
      <c r="G14" s="144"/>
      <c r="H14" s="70"/>
      <c r="I14" s="64">
        <f t="shared" si="1"/>
        <v>45985</v>
      </c>
      <c r="J14" s="86">
        <f>I14</f>
        <v>45985</v>
      </c>
      <c r="K14" s="33"/>
      <c r="L14" s="34"/>
      <c r="M14" s="34"/>
      <c r="N14" s="123"/>
      <c r="O14" s="124"/>
    </row>
    <row r="15" spans="1:18" ht="30" customHeight="1" x14ac:dyDescent="0.15">
      <c r="A15" s="64">
        <f t="shared" si="0"/>
        <v>45970</v>
      </c>
      <c r="B15" s="86">
        <f>A15</f>
        <v>45970</v>
      </c>
      <c r="C15" s="33"/>
      <c r="D15" s="34"/>
      <c r="E15" s="34"/>
      <c r="F15" s="123"/>
      <c r="G15" s="124"/>
      <c r="H15" s="68"/>
      <c r="I15" s="65">
        <f t="shared" si="1"/>
        <v>45986</v>
      </c>
      <c r="J15" s="88">
        <f t="shared" si="2"/>
        <v>45986</v>
      </c>
      <c r="K15" s="56">
        <f>+$Q$7</f>
        <v>0.35416666666666669</v>
      </c>
      <c r="L15" s="57">
        <f>+$R$7</f>
        <v>0.75</v>
      </c>
      <c r="M15" s="57">
        <f>IF(K15="","",L15-K15)</f>
        <v>0.39583333333333331</v>
      </c>
      <c r="N15" s="179"/>
      <c r="O15" s="175"/>
    </row>
    <row r="16" spans="1:18" ht="30" customHeight="1" x14ac:dyDescent="0.15">
      <c r="A16" s="65">
        <f t="shared" si="0"/>
        <v>45971</v>
      </c>
      <c r="B16" s="88">
        <f>A16</f>
        <v>45971</v>
      </c>
      <c r="C16" s="56">
        <f t="shared" si="5"/>
        <v>0.35416666666666669</v>
      </c>
      <c r="D16" s="57">
        <f t="shared" si="6"/>
        <v>0.75</v>
      </c>
      <c r="E16" s="57">
        <f>IF(C16="","",D16-C16)</f>
        <v>0.39583333333333331</v>
      </c>
      <c r="F16" s="179"/>
      <c r="G16" s="175"/>
      <c r="H16" s="68"/>
      <c r="I16" s="65">
        <f t="shared" si="1"/>
        <v>45987</v>
      </c>
      <c r="J16" s="88">
        <f t="shared" si="2"/>
        <v>45987</v>
      </c>
      <c r="K16" s="56">
        <f>+$Q$7</f>
        <v>0.35416666666666669</v>
      </c>
      <c r="L16" s="57">
        <f>+$R$7</f>
        <v>0.75</v>
      </c>
      <c r="M16" s="57">
        <f>IF(K16="","",L16-K16)</f>
        <v>0.39583333333333331</v>
      </c>
      <c r="N16" s="179"/>
      <c r="O16" s="175"/>
    </row>
    <row r="17" spans="1:16" ht="30" customHeight="1" x14ac:dyDescent="0.15">
      <c r="A17" s="65">
        <f t="shared" si="0"/>
        <v>45972</v>
      </c>
      <c r="B17" s="88">
        <f t="shared" si="4"/>
        <v>45972</v>
      </c>
      <c r="C17" s="56">
        <f t="shared" si="5"/>
        <v>0.35416666666666669</v>
      </c>
      <c r="D17" s="57">
        <f t="shared" si="6"/>
        <v>0.75</v>
      </c>
      <c r="E17" s="57">
        <f>IF(C17="","",D17-C17)</f>
        <v>0.39583333333333331</v>
      </c>
      <c r="F17" s="179"/>
      <c r="G17" s="175"/>
      <c r="H17" s="68"/>
      <c r="I17" s="65">
        <f t="shared" si="1"/>
        <v>45988</v>
      </c>
      <c r="J17" s="88">
        <f t="shared" si="2"/>
        <v>45988</v>
      </c>
      <c r="K17" s="56">
        <f>+$Q$7</f>
        <v>0.35416666666666669</v>
      </c>
      <c r="L17" s="57">
        <f>+$R$7</f>
        <v>0.75</v>
      </c>
      <c r="M17" s="57">
        <f>IF(K17="","",L17-K17)</f>
        <v>0.39583333333333331</v>
      </c>
      <c r="N17" s="164"/>
      <c r="O17" s="165"/>
    </row>
    <row r="18" spans="1:16" ht="30" customHeight="1" x14ac:dyDescent="0.15">
      <c r="A18" s="65">
        <f t="shared" si="0"/>
        <v>45973</v>
      </c>
      <c r="B18" s="88">
        <f t="shared" si="4"/>
        <v>45973</v>
      </c>
      <c r="C18" s="56">
        <f t="shared" si="5"/>
        <v>0.35416666666666669</v>
      </c>
      <c r="D18" s="57">
        <f t="shared" si="6"/>
        <v>0.75</v>
      </c>
      <c r="E18" s="57">
        <f>IF(C18="","",D18-C18)</f>
        <v>0.39583333333333331</v>
      </c>
      <c r="F18" s="179"/>
      <c r="G18" s="175"/>
      <c r="H18" s="68"/>
      <c r="I18" s="65">
        <f t="shared" si="1"/>
        <v>45989</v>
      </c>
      <c r="J18" s="88">
        <f t="shared" si="2"/>
        <v>45989</v>
      </c>
      <c r="K18" s="56">
        <f>+$Q$7</f>
        <v>0.35416666666666669</v>
      </c>
      <c r="L18" s="57">
        <f>+$R$7</f>
        <v>0.75</v>
      </c>
      <c r="M18" s="57">
        <f>IF(K18="","",L18-K18)</f>
        <v>0.39583333333333331</v>
      </c>
      <c r="N18" s="179"/>
      <c r="O18" s="175"/>
    </row>
    <row r="19" spans="1:16" ht="30" customHeight="1" x14ac:dyDescent="0.15">
      <c r="A19" s="65">
        <f t="shared" si="0"/>
        <v>45974</v>
      </c>
      <c r="B19" s="88">
        <f>A19</f>
        <v>45974</v>
      </c>
      <c r="C19" s="56">
        <f t="shared" si="5"/>
        <v>0.35416666666666669</v>
      </c>
      <c r="D19" s="57">
        <f t="shared" si="6"/>
        <v>0.75</v>
      </c>
      <c r="E19" s="57">
        <f>IF(C19="","",D19-C19)</f>
        <v>0.39583333333333331</v>
      </c>
      <c r="F19" s="164"/>
      <c r="G19" s="165"/>
      <c r="H19" s="68"/>
      <c r="I19" s="64">
        <f t="shared" si="1"/>
        <v>45990</v>
      </c>
      <c r="J19" s="86">
        <f t="shared" si="2"/>
        <v>45990</v>
      </c>
      <c r="K19" s="33"/>
      <c r="L19" s="34"/>
      <c r="M19" s="34"/>
      <c r="N19" s="154"/>
      <c r="O19" s="155"/>
    </row>
    <row r="20" spans="1:16" ht="30" customHeight="1" x14ac:dyDescent="0.15">
      <c r="A20" s="65">
        <f t="shared" si="0"/>
        <v>45975</v>
      </c>
      <c r="B20" s="88">
        <f>A20</f>
        <v>45975</v>
      </c>
      <c r="C20" s="56">
        <f t="shared" si="5"/>
        <v>0.35416666666666669</v>
      </c>
      <c r="D20" s="57">
        <f t="shared" si="6"/>
        <v>0.75</v>
      </c>
      <c r="E20" s="57">
        <f>IF(C20="","",D20-C20)</f>
        <v>0.39583333333333331</v>
      </c>
      <c r="F20" s="179"/>
      <c r="G20" s="175"/>
      <c r="H20" s="69"/>
      <c r="I20" s="64">
        <f t="shared" si="1"/>
        <v>45991</v>
      </c>
      <c r="J20" s="86">
        <f>I20</f>
        <v>45991</v>
      </c>
      <c r="K20" s="33"/>
      <c r="L20" s="34"/>
      <c r="M20" s="34"/>
      <c r="N20" s="123"/>
      <c r="O20" s="124"/>
    </row>
    <row r="21" spans="1:16" ht="30" customHeight="1" thickBot="1" x14ac:dyDescent="0.2">
      <c r="A21" s="64">
        <f t="shared" si="0"/>
        <v>45976</v>
      </c>
      <c r="B21" s="86">
        <f t="shared" si="4"/>
        <v>45976</v>
      </c>
      <c r="C21" s="33"/>
      <c r="D21" s="34"/>
      <c r="E21" s="34"/>
      <c r="F21" s="123"/>
      <c r="G21" s="124"/>
      <c r="H21" s="69"/>
      <c r="I21" s="65"/>
      <c r="J21" s="88"/>
      <c r="K21" s="56"/>
      <c r="L21" s="57"/>
      <c r="M21" s="57"/>
      <c r="N21" s="179"/>
      <c r="O21" s="175"/>
    </row>
    <row r="22" spans="1:16" ht="30" customHeight="1" thickBot="1" x14ac:dyDescent="0.2">
      <c r="A22" s="77">
        <f t="shared" si="0"/>
        <v>45977</v>
      </c>
      <c r="B22" s="91">
        <f>A22</f>
        <v>45977</v>
      </c>
      <c r="C22" s="80"/>
      <c r="D22" s="81"/>
      <c r="E22" s="81"/>
      <c r="F22" s="193"/>
      <c r="G22" s="183"/>
      <c r="H22" s="68"/>
      <c r="I22" s="118" t="s">
        <v>49</v>
      </c>
      <c r="J22" s="116"/>
      <c r="K22" s="116"/>
      <c r="L22" s="116"/>
      <c r="M22" s="74">
        <f>SUM(E7:E22,M7:M21)</f>
        <v>7.1249999999999982</v>
      </c>
      <c r="N22" s="75"/>
      <c r="O22" s="76"/>
    </row>
    <row r="23" spans="1:16" ht="6" customHeight="1" x14ac:dyDescent="0.15">
      <c r="A23" s="6"/>
      <c r="D23" s="6"/>
      <c r="E23" s="6"/>
      <c r="F23" s="18"/>
      <c r="G23" s="19"/>
      <c r="H23" s="19"/>
      <c r="I23" s="106"/>
      <c r="J23" s="106"/>
      <c r="K23" s="19"/>
      <c r="L23" s="19"/>
      <c r="M23" s="19"/>
      <c r="N23" s="19"/>
    </row>
    <row r="24" spans="1:16" ht="21.75" customHeight="1" thickBot="1" x14ac:dyDescent="0.2">
      <c r="A24" s="6"/>
      <c r="D24" s="6"/>
      <c r="E24" s="6"/>
      <c r="F24" s="18"/>
      <c r="G24" s="19"/>
      <c r="H24" s="19"/>
      <c r="I24" s="110"/>
      <c r="J24" s="110"/>
      <c r="K24" s="110"/>
      <c r="L24" s="110"/>
      <c r="M24" s="19"/>
      <c r="N24" s="19"/>
    </row>
    <row r="25" spans="1:16" ht="22.5" customHeight="1" thickBot="1" x14ac:dyDescent="0.2">
      <c r="A25" s="6"/>
      <c r="D25" s="6"/>
      <c r="E25" s="6"/>
      <c r="F25" s="18"/>
      <c r="G25" s="19"/>
      <c r="H25" s="19"/>
      <c r="I25" s="115" t="s">
        <v>46</v>
      </c>
      <c r="J25" s="116"/>
      <c r="K25" s="116"/>
      <c r="L25" s="117"/>
      <c r="M25" s="49" t="str">
        <f>IF(M22&gt;Sheet1!A2*Sheet1!C9+Sheet1!A5,"Required","Not required")</f>
        <v>Not required</v>
      </c>
      <c r="N25" s="19"/>
    </row>
    <row r="26" spans="1:16" ht="22.5" customHeight="1" x14ac:dyDescent="0.15">
      <c r="A26" s="6"/>
      <c r="D26" s="6"/>
      <c r="E26" s="6"/>
      <c r="F26" s="18"/>
      <c r="G26" s="19"/>
      <c r="H26" s="19"/>
      <c r="I26" s="13"/>
      <c r="J26" s="13"/>
      <c r="K26" s="13"/>
      <c r="L26" s="13"/>
      <c r="M26" s="52"/>
      <c r="N26" s="19"/>
    </row>
    <row r="27" spans="1:16" s="20" customFormat="1" ht="38.25" customHeight="1" x14ac:dyDescent="0.15">
      <c r="A27" s="103" t="s">
        <v>47</v>
      </c>
      <c r="B27" s="103"/>
      <c r="C27" s="103"/>
      <c r="D27" s="103"/>
      <c r="E27" s="103"/>
      <c r="F27" s="103"/>
      <c r="G27" s="103"/>
      <c r="H27" s="103"/>
      <c r="I27" s="103"/>
      <c r="J27" s="103"/>
      <c r="K27" s="103"/>
      <c r="L27" s="103"/>
      <c r="M27" s="103"/>
      <c r="N27" s="103"/>
      <c r="O27" s="103"/>
      <c r="P27" s="24"/>
    </row>
    <row r="28" spans="1:16" s="20" customFormat="1" ht="29.25" customHeight="1" x14ac:dyDescent="0.15">
      <c r="A28" s="101" t="s">
        <v>48</v>
      </c>
      <c r="B28" s="101"/>
      <c r="C28" s="101"/>
      <c r="D28" s="101"/>
      <c r="E28" s="101"/>
      <c r="F28" s="101"/>
      <c r="G28" s="101"/>
      <c r="H28" s="101"/>
      <c r="I28" s="101"/>
      <c r="J28" s="101"/>
      <c r="K28" s="101"/>
      <c r="L28" s="101"/>
      <c r="M28" s="101"/>
      <c r="N28" s="101"/>
      <c r="O28" s="101"/>
      <c r="P28" s="24"/>
    </row>
    <row r="29" spans="1:16" s="20" customFormat="1" ht="22.5" customHeight="1" x14ac:dyDescent="0.15">
      <c r="A29" s="101" t="s">
        <v>50</v>
      </c>
      <c r="B29" s="108"/>
      <c r="C29" s="108"/>
      <c r="D29" s="108"/>
      <c r="E29" s="108"/>
      <c r="F29" s="108"/>
      <c r="G29" s="108"/>
      <c r="H29" s="108"/>
      <c r="I29" s="108"/>
      <c r="J29" s="108"/>
      <c r="K29" s="108"/>
      <c r="L29" s="108"/>
      <c r="M29" s="108"/>
      <c r="N29" s="108"/>
      <c r="O29" s="108"/>
      <c r="P29" s="23"/>
    </row>
    <row r="30" spans="1:16" s="20" customFormat="1" ht="29.25" customHeight="1" x14ac:dyDescent="0.15">
      <c r="A30" s="103" t="s">
        <v>51</v>
      </c>
      <c r="B30" s="102"/>
      <c r="C30" s="102"/>
      <c r="D30" s="102"/>
      <c r="E30" s="102"/>
      <c r="F30" s="102"/>
      <c r="G30" s="102"/>
      <c r="H30" s="102"/>
      <c r="I30" s="102"/>
      <c r="J30" s="102"/>
      <c r="K30" s="102"/>
      <c r="L30" s="102"/>
      <c r="M30" s="102"/>
      <c r="N30" s="102"/>
      <c r="O30" s="102"/>
      <c r="P30" s="21"/>
    </row>
    <row r="31" spans="1:16" s="53" customFormat="1" ht="44.25" customHeight="1" x14ac:dyDescent="0.15">
      <c r="A31" s="101" t="s">
        <v>52</v>
      </c>
      <c r="B31" s="101"/>
      <c r="C31" s="101"/>
      <c r="D31" s="101"/>
      <c r="E31" s="101"/>
      <c r="F31" s="101"/>
      <c r="G31" s="101"/>
      <c r="H31" s="101"/>
      <c r="I31" s="101"/>
      <c r="J31" s="101"/>
      <c r="K31" s="101"/>
      <c r="L31" s="101"/>
      <c r="M31" s="101"/>
      <c r="N31" s="101"/>
      <c r="O31" s="101"/>
      <c r="P31" s="54"/>
    </row>
    <row r="32" spans="1:16" s="20" customFormat="1" ht="22.5" customHeight="1" x14ac:dyDescent="0.15">
      <c r="A32" s="103" t="s">
        <v>53</v>
      </c>
      <c r="B32" s="102"/>
      <c r="C32" s="102"/>
      <c r="D32" s="102"/>
      <c r="E32" s="102"/>
      <c r="F32" s="102"/>
      <c r="G32" s="102"/>
      <c r="H32" s="102"/>
      <c r="I32" s="102"/>
      <c r="J32" s="102"/>
      <c r="K32" s="102"/>
      <c r="L32" s="102"/>
      <c r="M32" s="102"/>
      <c r="N32" s="102"/>
      <c r="O32" s="102"/>
      <c r="P32" s="21"/>
    </row>
    <row r="33" spans="1:16" s="20" customFormat="1" ht="29.25" customHeight="1" x14ac:dyDescent="0.15">
      <c r="A33" s="101" t="s">
        <v>54</v>
      </c>
      <c r="B33" s="102"/>
      <c r="C33" s="102"/>
      <c r="D33" s="102"/>
      <c r="E33" s="102"/>
      <c r="F33" s="102"/>
      <c r="G33" s="102"/>
      <c r="H33" s="102"/>
      <c r="I33" s="102"/>
      <c r="J33" s="102"/>
      <c r="K33" s="102"/>
      <c r="L33" s="102"/>
      <c r="M33" s="102"/>
      <c r="N33" s="102"/>
      <c r="O33" s="102"/>
      <c r="P33" s="21"/>
    </row>
  </sheetData>
  <mergeCells count="58">
    <mergeCell ref="A30:O30"/>
    <mergeCell ref="A31:O31"/>
    <mergeCell ref="A32:O32"/>
    <mergeCell ref="A33:O33"/>
    <mergeCell ref="I23:J23"/>
    <mergeCell ref="I24:L24"/>
    <mergeCell ref="I25:L25"/>
    <mergeCell ref="A27:O27"/>
    <mergeCell ref="A28:O28"/>
    <mergeCell ref="A29:O29"/>
    <mergeCell ref="F20:G20"/>
    <mergeCell ref="N20:O20"/>
    <mergeCell ref="F21:G21"/>
    <mergeCell ref="N21:O21"/>
    <mergeCell ref="F22:G22"/>
    <mergeCell ref="I22:L22"/>
    <mergeCell ref="F17:G17"/>
    <mergeCell ref="N17:O17"/>
    <mergeCell ref="F18:G18"/>
    <mergeCell ref="N18:O18"/>
    <mergeCell ref="F19:G19"/>
    <mergeCell ref="N19:O19"/>
    <mergeCell ref="F14:G14"/>
    <mergeCell ref="N14:O14"/>
    <mergeCell ref="F15:G15"/>
    <mergeCell ref="N15:O15"/>
    <mergeCell ref="F16:G16"/>
    <mergeCell ref="N16:O16"/>
    <mergeCell ref="F11:G11"/>
    <mergeCell ref="N11:O11"/>
    <mergeCell ref="F12:G12"/>
    <mergeCell ref="N12:O12"/>
    <mergeCell ref="F13:G13"/>
    <mergeCell ref="N13:O13"/>
    <mergeCell ref="F8:G8"/>
    <mergeCell ref="N8:O8"/>
    <mergeCell ref="F9:G9"/>
    <mergeCell ref="N9:O9"/>
    <mergeCell ref="F10:G10"/>
    <mergeCell ref="N10:O10"/>
    <mergeCell ref="J5:J6"/>
    <mergeCell ref="K5:L5"/>
    <mergeCell ref="M5:M6"/>
    <mergeCell ref="N5:O6"/>
    <mergeCell ref="F7:G7"/>
    <mergeCell ref="N7:O7"/>
    <mergeCell ref="I5:I6"/>
    <mergeCell ref="A5:A6"/>
    <mergeCell ref="B5:B6"/>
    <mergeCell ref="C5:D5"/>
    <mergeCell ref="E5:E6"/>
    <mergeCell ref="F5:G6"/>
    <mergeCell ref="A1:O1"/>
    <mergeCell ref="A2:B2"/>
    <mergeCell ref="D2:G2"/>
    <mergeCell ref="K2:O2"/>
    <mergeCell ref="A3:B3"/>
    <mergeCell ref="M3:O3"/>
  </mergeCells>
  <phoneticPr fontId="1"/>
  <printOptions horizontalCentered="1" verticalCentered="1"/>
  <pageMargins left="0.78740157480314965" right="0.39370078740157483" top="0.31496062992125984" bottom="0.31496062992125984" header="0.59055118110236227" footer="0.19685039370078741"/>
  <pageSetup paperSize="9" scale="7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13</vt:i4>
      </vt:variant>
    </vt:vector>
  </HeadingPairs>
  <TitlesOfParts>
    <vt:vector size="27" baseType="lpstr">
      <vt:lpstr>Example</vt:lpstr>
      <vt:lpstr>2025.4</vt:lpstr>
      <vt:lpstr>2025.5</vt:lpstr>
      <vt:lpstr>2025.6</vt:lpstr>
      <vt:lpstr>2025.7</vt:lpstr>
      <vt:lpstr>2025.8</vt:lpstr>
      <vt:lpstr>2025.9</vt:lpstr>
      <vt:lpstr>2025.10</vt:lpstr>
      <vt:lpstr>2025.11</vt:lpstr>
      <vt:lpstr>2025.12</vt:lpstr>
      <vt:lpstr>2026.1</vt:lpstr>
      <vt:lpstr>2026.2</vt:lpstr>
      <vt:lpstr>2026.3</vt:lpstr>
      <vt:lpstr>Sheet1</vt:lpstr>
      <vt:lpstr>'2025.10'!Print_Area</vt:lpstr>
      <vt:lpstr>'2025.11'!Print_Area</vt:lpstr>
      <vt:lpstr>'2025.12'!Print_Area</vt:lpstr>
      <vt:lpstr>'2025.4'!Print_Area</vt:lpstr>
      <vt:lpstr>'2025.5'!Print_Area</vt:lpstr>
      <vt:lpstr>'2025.6'!Print_Area</vt:lpstr>
      <vt:lpstr>'2025.7'!Print_Area</vt:lpstr>
      <vt:lpstr>'2025.8'!Print_Area</vt:lpstr>
      <vt:lpstr>'2025.9'!Print_Area</vt:lpstr>
      <vt:lpstr>'2026.1'!Print_Area</vt:lpstr>
      <vt:lpstr>'2026.2'!Print_Area</vt:lpstr>
      <vt:lpstr>'2026.3'!Print_Area</vt:lpstr>
      <vt:lpstr>Example!Print_Area</vt:lpstr>
    </vt:vector>
  </TitlesOfParts>
  <Company>東北大学</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総務課職員福利係</dc:creator>
  <cp:lastModifiedBy>阿部　絵美</cp:lastModifiedBy>
  <cp:lastPrinted>2021-10-01T02:25:45Z</cp:lastPrinted>
  <dcterms:created xsi:type="dcterms:W3CDTF">2009-10-30T06:43:57Z</dcterms:created>
  <dcterms:modified xsi:type="dcterms:W3CDTF">2025-04-24T01:05:57Z</dcterms:modified>
</cp:coreProperties>
</file>